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"/>
    </mc:Choice>
  </mc:AlternateContent>
  <xr:revisionPtr revIDLastSave="893" documentId="13_ncr:1_{68D87FEB-4438-439C-9C91-92C540998DD7}" xr6:coauthVersionLast="47" xr6:coauthVersionMax="47" xr10:uidLastSave="{2E5A6B3C-F328-4843-8535-D6B3F8B7E718}"/>
  <bookViews>
    <workbookView xWindow="-110" yWindow="-110" windowWidth="19420" windowHeight="10300" tabRatio="813" xr2:uid="{00000000-000D-0000-FFFF-FFFF00000000}"/>
  </bookViews>
  <sheets>
    <sheet name="Fotbal M - 64" sheetId="1" r:id="rId1"/>
    <sheet name="Fotbal F - 16" sheetId="2" r:id="rId2"/>
    <sheet name="Teqball M - 64" sheetId="3" r:id="rId3"/>
    <sheet name="Volei M - 32" sheetId="4" r:id="rId4"/>
    <sheet name="Volei F - 32" sheetId="5" r:id="rId5"/>
    <sheet name="Baschet 5x5 M - 32" sheetId="6" r:id="rId6"/>
    <sheet name="Baschet 5x5 F - 8" sheetId="7" r:id="rId7"/>
    <sheet name="Baschet 3x3 M - 64" sheetId="8" r:id="rId8"/>
    <sheet name="Baschet 3x3 F - 8" sheetId="9" r:id="rId9"/>
    <sheet name="Handbal M - 16" sheetId="10" r:id="rId10"/>
    <sheet name="Handbal F - 8" sheetId="11" r:id="rId11"/>
  </sheets>
  <definedNames>
    <definedName name="_xlnm.Print_Area" localSheetId="8">'Baschet 3x3 F - 8'!$C$1:$Q$20</definedName>
    <definedName name="_xlnm.Print_Area" localSheetId="7">'Baschet 3x3 M - 64'!$C$1:$AG$132</definedName>
    <definedName name="_xlnm.Print_Area" localSheetId="6">'Baschet 5x5 F - 8'!$C$1:$R$20</definedName>
    <definedName name="_xlnm.Print_Area" localSheetId="5">'Baschet 5x5 M - 32'!$C$1:$AC$68</definedName>
    <definedName name="_xlnm.Print_Area" localSheetId="1">'Fotbal F - 16'!$C$1:$V$36</definedName>
    <definedName name="_xlnm.Print_Area" localSheetId="0">'Fotbal M - 64'!$C$1:$AG$132</definedName>
    <definedName name="_xlnm.Print_Area" localSheetId="10">'Handbal F - 8'!$C$1:$Q$20</definedName>
    <definedName name="_xlnm.Print_Area" localSheetId="9">'Handbal M - 16'!$C$1:$W$36</definedName>
    <definedName name="_xlnm.Print_Area" localSheetId="2">'Teqball M - 64'!$C$1:$AF$132</definedName>
    <definedName name="_xlnm.Print_Area" localSheetId="4">'Volei F - 32'!$C$1:$AD$68</definedName>
    <definedName name="_xlnm.Print_Area" localSheetId="3">'Volei M - 32'!$C$1:$AB$68</definedName>
    <definedName name="_xlnm.Print_Titles" localSheetId="8">'Baschet 3x3 F - 8'!$1:$6</definedName>
    <definedName name="_xlnm.Print_Titles" localSheetId="7">'Baschet 3x3 M - 64'!$1:$6</definedName>
    <definedName name="_xlnm.Print_Titles" localSheetId="6">'Baschet 5x5 F - 8'!$1:$6</definedName>
    <definedName name="_xlnm.Print_Titles" localSheetId="5">'Baschet 5x5 M - 32'!$1:$6</definedName>
    <definedName name="_xlnm.Print_Titles" localSheetId="1">'Fotbal F - 16'!$1:$6</definedName>
    <definedName name="_xlnm.Print_Titles" localSheetId="0">'Fotbal M - 64'!$1:$6</definedName>
    <definedName name="_xlnm.Print_Titles" localSheetId="10">'Handbal F - 8'!$1:$6</definedName>
    <definedName name="_xlnm.Print_Titles" localSheetId="9">'Handbal M - 16'!$1:$6</definedName>
    <definedName name="_xlnm.Print_Titles" localSheetId="2">'Teqball M - 64'!$1:$6</definedName>
    <definedName name="_xlnm.Print_Titles" localSheetId="4">'Volei F - 32'!$1:$6</definedName>
    <definedName name="_xlnm.Print_Titles" localSheetId="3">'Volei M - 32'!$1:$6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0" i="3" l="1"/>
  <c r="Y69" i="3"/>
  <c r="Y70" i="1"/>
  <c r="Y69" i="1"/>
  <c r="J14" i="11"/>
  <c r="J13" i="11"/>
  <c r="O22" i="10"/>
  <c r="O21" i="10"/>
  <c r="U38" i="6"/>
  <c r="U37" i="6"/>
  <c r="I14" i="9"/>
  <c r="I13" i="9"/>
  <c r="J14" i="7"/>
  <c r="J13" i="7"/>
  <c r="Y70" i="8"/>
  <c r="Y69" i="8"/>
  <c r="T38" i="4"/>
  <c r="T37" i="4"/>
  <c r="V38" i="5"/>
  <c r="V37" i="5"/>
  <c r="O22" i="2"/>
  <c r="O21" i="2"/>
  <c r="I14" i="1"/>
  <c r="I29" i="1"/>
  <c r="I30" i="1"/>
  <c r="I45" i="1"/>
  <c r="I46" i="1"/>
  <c r="I77" i="1"/>
  <c r="E9" i="1"/>
  <c r="I13" i="1" s="1"/>
  <c r="E10" i="1"/>
  <c r="E17" i="1"/>
  <c r="E18" i="1"/>
  <c r="E25" i="1"/>
  <c r="E26" i="1"/>
  <c r="E33" i="1"/>
  <c r="E41" i="1"/>
  <c r="E42" i="1"/>
  <c r="E49" i="1"/>
  <c r="E50" i="1"/>
  <c r="E57" i="1"/>
  <c r="E58" i="1"/>
  <c r="E65" i="1"/>
  <c r="E66" i="1"/>
  <c r="E73" i="1"/>
  <c r="E74" i="1"/>
  <c r="E81" i="1"/>
  <c r="E82" i="1"/>
  <c r="E89" i="1"/>
  <c r="E90" i="1"/>
  <c r="E98" i="1"/>
  <c r="E105" i="1"/>
  <c r="E106" i="1"/>
  <c r="E113" i="1"/>
  <c r="E114" i="1"/>
  <c r="E121" i="1"/>
  <c r="E122" i="1"/>
  <c r="N14" i="11"/>
  <c r="Q13" i="11"/>
  <c r="N13" i="11"/>
  <c r="J30" i="10"/>
  <c r="J29" i="10"/>
  <c r="T22" i="10"/>
  <c r="W21" i="10"/>
  <c r="T21" i="10"/>
  <c r="J14" i="10"/>
  <c r="J13" i="10"/>
  <c r="N14" i="9"/>
  <c r="Q13" i="9"/>
  <c r="N13" i="9"/>
  <c r="M118" i="8"/>
  <c r="M117" i="8"/>
  <c r="S102" i="8"/>
  <c r="S101" i="8"/>
  <c r="H93" i="8"/>
  <c r="M86" i="8"/>
  <c r="M85" i="8"/>
  <c r="AD70" i="8"/>
  <c r="AG69" i="8"/>
  <c r="AD69" i="8"/>
  <c r="H62" i="8"/>
  <c r="H61" i="8"/>
  <c r="M54" i="8"/>
  <c r="M53" i="8"/>
  <c r="S38" i="8"/>
  <c r="S37" i="8"/>
  <c r="H29" i="8"/>
  <c r="M22" i="8"/>
  <c r="M21" i="8"/>
  <c r="H14" i="8"/>
  <c r="O14" i="7"/>
  <c r="R13" i="7"/>
  <c r="O13" i="7"/>
  <c r="E66" i="6"/>
  <c r="E65" i="6"/>
  <c r="I62" i="6"/>
  <c r="I61" i="6"/>
  <c r="E58" i="6"/>
  <c r="E57" i="6"/>
  <c r="O54" i="6"/>
  <c r="O53" i="6"/>
  <c r="E50" i="6"/>
  <c r="E49" i="6"/>
  <c r="I46" i="6"/>
  <c r="I45" i="6"/>
  <c r="E42" i="6"/>
  <c r="E41" i="6"/>
  <c r="Z38" i="6"/>
  <c r="AC37" i="6"/>
  <c r="Z37" i="6"/>
  <c r="E33" i="6"/>
  <c r="I30" i="6"/>
  <c r="I29" i="6"/>
  <c r="E26" i="6"/>
  <c r="E25" i="6"/>
  <c r="O22" i="6"/>
  <c r="O21" i="6"/>
  <c r="E18" i="6"/>
  <c r="I14" i="6"/>
  <c r="E9" i="6"/>
  <c r="I13" i="6" s="1"/>
  <c r="K62" i="5"/>
  <c r="K61" i="5"/>
  <c r="Q54" i="5"/>
  <c r="Q53" i="5"/>
  <c r="K46" i="5"/>
  <c r="K45" i="5"/>
  <c r="AA38" i="5"/>
  <c r="AD37" i="5"/>
  <c r="AA37" i="5"/>
  <c r="K30" i="5"/>
  <c r="K29" i="5"/>
  <c r="Q22" i="5"/>
  <c r="Q21" i="5"/>
  <c r="K14" i="5"/>
  <c r="K13" i="5"/>
  <c r="J62" i="4"/>
  <c r="J61" i="4"/>
  <c r="P54" i="4"/>
  <c r="P53" i="4"/>
  <c r="E50" i="4"/>
  <c r="J46" i="4"/>
  <c r="J45" i="4"/>
  <c r="E41" i="4"/>
  <c r="Y38" i="4"/>
  <c r="AB37" i="4"/>
  <c r="Y37" i="4"/>
  <c r="E34" i="4"/>
  <c r="E33" i="4"/>
  <c r="J30" i="4"/>
  <c r="J29" i="4"/>
  <c r="E26" i="4"/>
  <c r="E25" i="4"/>
  <c r="P22" i="4"/>
  <c r="P21" i="4"/>
  <c r="J14" i="4"/>
  <c r="J13" i="4"/>
  <c r="E10" i="4"/>
  <c r="E9" i="4"/>
  <c r="K126" i="3"/>
  <c r="K125" i="3"/>
  <c r="P118" i="3"/>
  <c r="P117" i="3"/>
  <c r="K110" i="3"/>
  <c r="K109" i="3"/>
  <c r="U102" i="3"/>
  <c r="U101" i="3"/>
  <c r="K94" i="3"/>
  <c r="K93" i="3"/>
  <c r="P86" i="3"/>
  <c r="P85" i="3"/>
  <c r="K78" i="3"/>
  <c r="K77" i="3"/>
  <c r="AC70" i="3"/>
  <c r="AF69" i="3"/>
  <c r="AC69" i="3"/>
  <c r="K62" i="3"/>
  <c r="K61" i="3"/>
  <c r="P54" i="3"/>
  <c r="P53" i="3"/>
  <c r="K46" i="3"/>
  <c r="K45" i="3"/>
  <c r="U38" i="3"/>
  <c r="U37" i="3"/>
  <c r="K30" i="3"/>
  <c r="K29" i="3"/>
  <c r="P22" i="3"/>
  <c r="P21" i="3"/>
  <c r="K14" i="3"/>
  <c r="K13" i="3"/>
  <c r="I30" i="2"/>
  <c r="I29" i="2"/>
  <c r="S22" i="2"/>
  <c r="V21" i="2"/>
  <c r="S21" i="2"/>
  <c r="I14" i="2"/>
  <c r="I13" i="2"/>
  <c r="I126" i="1"/>
  <c r="I125" i="1"/>
  <c r="O118" i="1"/>
  <c r="O117" i="1"/>
  <c r="I110" i="1"/>
  <c r="I109" i="1"/>
  <c r="T102" i="1"/>
  <c r="T101" i="1"/>
  <c r="I94" i="1"/>
  <c r="I93" i="1"/>
  <c r="O86" i="1"/>
  <c r="O85" i="1"/>
  <c r="I78" i="1"/>
  <c r="AD70" i="1"/>
  <c r="AG69" i="1"/>
  <c r="AD69" i="1"/>
  <c r="I62" i="1"/>
  <c r="I61" i="1"/>
  <c r="O54" i="1"/>
  <c r="O53" i="1"/>
  <c r="T38" i="1"/>
  <c r="T37" i="1"/>
  <c r="O22" i="1"/>
  <c r="O21" i="1"/>
</calcChain>
</file>

<file path=xl/sharedStrings.xml><?xml version="1.0" encoding="utf-8"?>
<sst xmlns="http://schemas.openxmlformats.org/spreadsheetml/2006/main" count="1112" uniqueCount="491">
  <si>
    <t>TABLOU COMPETIȚIONAL – LICEU – FOTBAL MASCULIN – 64 ECHIPE</t>
  </si>
  <si>
    <t>Completează numele echipelor și scorurile. Câștigătorii se propagă automat în turul următor; la egalitate apare „DEPARTAJARE”.  Notă din schema furnizată: + T.P.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</si>
  <si>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</si>
  <si>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</si>
  <si>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</si>
  <si>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</si>
  <si>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</si>
  <si>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</si>
  <si>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</si>
  <si>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</si>
  <si>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</si>
  <si>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</si>
  <si>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</si>
  <si>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</si>
  <si>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</si>
  <si>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</si>
  <si>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</si>
  <si>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</si>
  <si>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</si>
  <si>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</si>
  <si>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</si>
  <si>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</si>
  <si>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</si>
  <si>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</si>
  <si>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</si>
  <si>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</si>
  <si>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</si>
  <si>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</si>
  <si>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</si>
  <si>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</si>
  <si>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</si>
  <si>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</si>
  <si>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</si>
  <si>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</si>
  <si>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</si>
  <si>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</si>
  <si>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</si>
  <si>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</si>
  <si>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</si>
  <si>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</si>
  <si>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</si>
  <si>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</si>
  <si>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</si>
  <si>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TABLOU COMPETIȚIONAL – LICEU – FOTBAL FEMININ – 16 ECHIPE</t>
  </si>
  <si>
    <t>Completează numele echipelor și scorurile. Câștigătorii se propagă automat în turul următor; la egalitate apare „DEPARTAJARE”.</t>
  </si>
  <si>
    <t>TABLOU COMPETIȚIONAL – LICEU – TEQBALL MASCULIN – 64 ECHIPE</t>
  </si>
  <si>
    <t>TABLOU COMPETIȚIONAL – LICEU – VOLEI MASCULIN – 32 ECHIPE</t>
  </si>
  <si>
    <t>TUR 1 – 32 ECHIPE</t>
  </si>
  <si>
    <t>TABLOU COMPETIȚIONAL – LICEU – VOLEI FEMININ – 32 ECHIPE</t>
  </si>
  <si>
    <t>TABLOU COMPETIȚIONAL – LICEU – BASCHET 5X5 MASCULIN – 32 ECHIPE</t>
  </si>
  <si>
    <t>TABLOU COMPETIȚIONAL – LICEU – BASCHET 5X5 FEMININ – 8 ECHIPE</t>
  </si>
  <si>
    <t>TABLOU COMPETIȚIONAL – LICEU – BASCHET 3X3 MASCULIN – 64 ECHIPE</t>
  </si>
  <si>
    <t>TABLOU COMPETIȚIONAL – LICEU – BASCHET 3X3 FEMININ – 8 ECHIPE</t>
  </si>
  <si>
    <t>TABLOU COMPETIȚIONAL – LICEU – HANDBAL MASCULIN – 16 ECHIPE</t>
  </si>
  <si>
    <t>TABLOU COMPETIȚIONAL – LICEU – HANDBAL FEMININ – 8 ECHIPE</t>
  </si>
  <si>
    <t>Colegiul National Gh.Sincai</t>
  </si>
  <si>
    <t>Liceul Teoretic Benjamin Franklin Echipa 1</t>
  </si>
  <si>
    <t>Liceul Teoretic Stefan Odobleja</t>
  </si>
  <si>
    <t>Colegiul Tehnic Petru Maior Echipa 1</t>
  </si>
  <si>
    <t>Liceul Teoretic German IDEES</t>
  </si>
  <si>
    <t>Colegiul Tehnic Energetic</t>
  </si>
  <si>
    <t>C.T.Dinicu Golescu Echipa 1 ( Dana Cosmin)</t>
  </si>
  <si>
    <t>Liceul Teoretic Mihail Sadoveanu</t>
  </si>
  <si>
    <t>C.T.Grigore Cerchez Echipa 1( Badea Alexandru)</t>
  </si>
  <si>
    <t>Liceul Teoretic Atlas ( Tudose Mihai)</t>
  </si>
  <si>
    <t>Liceul Teoretic Dimitrie Bolintineanu Echipa 2</t>
  </si>
  <si>
    <t>Colegiul Tehnic Iuliu Maniu</t>
  </si>
  <si>
    <t>Liceul Teoretic Dimitrie Bolintineanu Echipa 1</t>
  </si>
  <si>
    <t>Liceul Teoretic Dante Aligheri</t>
  </si>
  <si>
    <t>Colegiul Economic A.D. Xenopol Echipa 2</t>
  </si>
  <si>
    <t>Liceul Teoretic Bulgar Hristo Botev Echipa 2</t>
  </si>
  <si>
    <t>Liceul Tehnologic Constantin Brancusi</t>
  </si>
  <si>
    <t>Liceul Tehnologic Petru Poni</t>
  </si>
  <si>
    <t>Liceul Teoretic Alexandru Vlahuta</t>
  </si>
  <si>
    <t>Colegiul National Grigore Moisil</t>
  </si>
  <si>
    <t>Colegiul Tehnic Media</t>
  </si>
  <si>
    <t>C.T. Dinicu Golescu ( Dumitru Nadine)</t>
  </si>
  <si>
    <t>C.T.Grigore Cerchez Echipa 2 ( Badea Alexandru)</t>
  </si>
  <si>
    <t>C.T.Dinicu Golescu Echipa 2 ( Dana Cosmin)</t>
  </si>
  <si>
    <t>Liceul Politehnica</t>
  </si>
  <si>
    <t>Colegiul Economic Virgil Madgearu Echipa 1</t>
  </si>
  <si>
    <t>Seminarul Teologic Ortodox</t>
  </si>
  <si>
    <t>Liceul Teoretic Bulgar Hristo Botev Echipa 1</t>
  </si>
  <si>
    <t>Colegiul Economic Virgil Madgearu Echipa 2</t>
  </si>
  <si>
    <t>Liceul Teoretic Jean Monnet</t>
  </si>
  <si>
    <t>Liceul economic Nr. 1 Echipa 2</t>
  </si>
  <si>
    <t>Liceul Tehnologic Elie Radu</t>
  </si>
  <si>
    <t>Liceul Teoretic Ion Barbu</t>
  </si>
  <si>
    <t>Colegiul Tehnic Feroviar Mihai I</t>
  </si>
  <si>
    <t>Colegiul National Mihai Eminescu Echipa 3</t>
  </si>
  <si>
    <t>Complexul Educațional Laude-Reut</t>
  </si>
  <si>
    <t>Colegiul National Mihai Eminescu Echipa 1</t>
  </si>
  <si>
    <t>Colegiul National Constantin Brancoveanu</t>
  </si>
  <si>
    <t>Colegiul Național de Muzică George Enescu</t>
  </si>
  <si>
    <t>Liceul Teoretic Nicolae Iorga Echipa 2</t>
  </si>
  <si>
    <t>Colegiul National Matei Basarab Echipa 2</t>
  </si>
  <si>
    <t>Colegiul Tehnic Mihai Bravu</t>
  </si>
  <si>
    <t>Colegiul National Mihai Eminescu Echipa 2</t>
  </si>
  <si>
    <t>Colegiul Tehnic Gheorghe Asachi</t>
  </si>
  <si>
    <t>Liceul Teoretic Marin Preda</t>
  </si>
  <si>
    <t>Colegiul National Ion Neculce</t>
  </si>
  <si>
    <t>Liceul Teoretic Benjamin Franklin Echipa 2</t>
  </si>
  <si>
    <t>C.T. Dinicu Golescu ( Petre Valentin)</t>
  </si>
  <si>
    <t>Colegiul Tehnic Petru Maior Echipa 2</t>
  </si>
  <si>
    <t>Colegiul Economic Viilor</t>
  </si>
  <si>
    <t>Colegiul Economic A.D. Xenopol Echipa 1</t>
  </si>
  <si>
    <t>Liceul Teoretic National</t>
  </si>
  <si>
    <t>Colegiul UCECOM Spiru Haret</t>
  </si>
  <si>
    <t>Liceul Teoretic George Calinescu</t>
  </si>
  <si>
    <t>Liceul Teoretic Victoria</t>
  </si>
  <si>
    <t>Colegiul Național Spiru Haret</t>
  </si>
  <si>
    <t>C.T de Arhitectura Ioan N. Socolescu</t>
  </si>
  <si>
    <t>Colegiul National Elena Cuza</t>
  </si>
  <si>
    <t>C.T. Grigore Cerchez ( Coroiu Anca)</t>
  </si>
  <si>
    <t>Liceul Teoretic Nicolae Iorga Echipa 3</t>
  </si>
  <si>
    <t>Colegiul National Matei Basarab Echipa 1</t>
  </si>
  <si>
    <t>Liceul Romano-Finlandez</t>
  </si>
  <si>
    <t>Colegiul Tehnic Petru Maior</t>
  </si>
  <si>
    <t>Tur Liber 5</t>
  </si>
  <si>
    <t>Colegiul National Matei Basarab</t>
  </si>
  <si>
    <t>Tur Liber 4</t>
  </si>
  <si>
    <t>Tur Liber 6</t>
  </si>
  <si>
    <t>Colegiul National Ion Creangă</t>
  </si>
  <si>
    <t>Tur Liber 1</t>
  </si>
  <si>
    <t>Colegiul Economic Virgil Madgearu</t>
  </si>
  <si>
    <t>Tur Liber 2</t>
  </si>
  <si>
    <t>Tur Liber 3</t>
  </si>
  <si>
    <t>Liceul Teoretic Atlas</t>
  </si>
  <si>
    <t>Liceul Teoretic Marin Preda Echipa 2</t>
  </si>
  <si>
    <t>Liceul Teoretic Marin Preda Echipa 1</t>
  </si>
  <si>
    <t>Liceul Teoretic Nicolae Iorga Echipa 7</t>
  </si>
  <si>
    <t>Tur Liber 17</t>
  </si>
  <si>
    <t>Liceul Teoretic Nicolae Iorga Echipa 6</t>
  </si>
  <si>
    <t>Liceul Teoretic Benjamin Franklin Echipa 3</t>
  </si>
  <si>
    <t>Tur Liber 16</t>
  </si>
  <si>
    <t>Tur Liber 19</t>
  </si>
  <si>
    <t>Tur Liber 23</t>
  </si>
  <si>
    <t>Liceul Teoretic Nicolae Iorga Echipa 1</t>
  </si>
  <si>
    <t>Tur Liber 20</t>
  </si>
  <si>
    <t>Colegiul Tehnic Iuliu Maniu Echipa 4</t>
  </si>
  <si>
    <t>Tur Liber 14</t>
  </si>
  <si>
    <t>Colegiul Tehnologic Grigore Cerchez Echipa 1</t>
  </si>
  <si>
    <t>Colegiul Tehnic Iuliu Maniu Echipa 1</t>
  </si>
  <si>
    <t>Liceul economic Nr. 1 Echipa 1</t>
  </si>
  <si>
    <t>Liceul Teoretic Nicolae Iorga Echipa 5</t>
  </si>
  <si>
    <t>Tur Liber 11</t>
  </si>
  <si>
    <t>Tur Liber 7</t>
  </si>
  <si>
    <t>Tur Liber 12</t>
  </si>
  <si>
    <t>Colegiul Tehnologic Grigore Cerchez Echipa 5</t>
  </si>
  <si>
    <t>Colegiul Tehnologic Grigore Cerchez Echipa 2</t>
  </si>
  <si>
    <t>Tur Liber 25</t>
  </si>
  <si>
    <t>Colegiul Tehnologic Grigore Cerchez Echipa 4</t>
  </si>
  <si>
    <t>Colegiul Tehnic Iuliu Maniu Echipa 3</t>
  </si>
  <si>
    <t>Tur Liber 15</t>
  </si>
  <si>
    <t>Colegiul Tehnic Dinicu Golescu</t>
  </si>
  <si>
    <t>Tur Liber 10</t>
  </si>
  <si>
    <t>Liceul Teoretic Nicolae Iorga Echipa 4</t>
  </si>
  <si>
    <t>Tur Liber 24</t>
  </si>
  <si>
    <t>Tur Liber 26</t>
  </si>
  <si>
    <t>Tur Liber 8</t>
  </si>
  <si>
    <t>Tur Liber 18</t>
  </si>
  <si>
    <t>Tur Liber 13</t>
  </si>
  <si>
    <t>Colegiul Tehnologic Grigore Cerchez Echipa 7</t>
  </si>
  <si>
    <t>Tur Liber 21</t>
  </si>
  <si>
    <t>Colegiul Tehnic Iuliu Maniu Echipa 2</t>
  </si>
  <si>
    <t>Colegiul Tehnologic Grigore Cerchez Echipa 6</t>
  </si>
  <si>
    <t>Tur Liber 9</t>
  </si>
  <si>
    <t>Liceul Teoretic Marin Preda Echipa 4</t>
  </si>
  <si>
    <t>Tur Liber 22</t>
  </si>
  <si>
    <t>Colegiul Tehnologic Grigore Cerchez Echipa 3</t>
  </si>
  <si>
    <t>Liceul Teoretic Marin Preda Echipa 3</t>
  </si>
  <si>
    <t>Colegiul National Gheorghe Lazar</t>
  </si>
  <si>
    <t>Liceul Teoretic Bulgar Hristo Botev</t>
  </si>
  <si>
    <t>Liceul Teoretic Benjamin Franklin</t>
  </si>
  <si>
    <t>Liceul Teoretic Alexandru Ioan Cuza</t>
  </si>
  <si>
    <t>Liceul Teoretic Eugen Lovinescu</t>
  </si>
  <si>
    <t>Colegiul Economic A.D. Xenopol</t>
  </si>
  <si>
    <t>Liceul Teoretic Dimitrie Bolintineanu</t>
  </si>
  <si>
    <t>L.P.S. Mircea Eliade Echipa 2</t>
  </si>
  <si>
    <t>Liceul Teoretic Nicolae Iorga</t>
  </si>
  <si>
    <t>Colegiul Tehnic de Aeronautica Henri Coandă</t>
  </si>
  <si>
    <t>L.P.S. Mircea Eliade Echipa 1</t>
  </si>
  <si>
    <t>Colegiul National de Informatica Tudor Vianu</t>
  </si>
  <si>
    <t>Colegiul Economic Costin C. Kiritescu</t>
  </si>
  <si>
    <t>Colegiul National Mihai Eminescu</t>
  </si>
  <si>
    <t>C.T.P.T Gheorghe Airinei</t>
  </si>
  <si>
    <t>Colegiul National Bilingv George Coșbuc</t>
  </si>
  <si>
    <t>Liceul Teoretic Jean Monnet Echipa 1</t>
  </si>
  <si>
    <t>Liceul Teoretic Traian Echipa 1</t>
  </si>
  <si>
    <t>Liceul Teoretic Jean Monnet Echipa 2</t>
  </si>
  <si>
    <t>C.T.P.T. Gheorghe Airinei</t>
  </si>
  <si>
    <t>Colegiul Tehnologic Grigore Cerchez</t>
  </si>
  <si>
    <t>Liceul Teoretic Traian Echipa 2</t>
  </si>
  <si>
    <t>Colegiul Economic Hermes</t>
  </si>
  <si>
    <t>Colegiul German GOETHE</t>
  </si>
  <si>
    <t>Colegiul National Aurel Vlaicu</t>
  </si>
  <si>
    <t>Colegiul Tehnologic Grigore Cerchez Echipa 1 ( Coroiu Anca)</t>
  </si>
  <si>
    <t>Tur Liber 29</t>
  </si>
  <si>
    <t>Colegiul Tehnologic Grigore Cerchez Echipa 2 ( Coroiu Anca)</t>
  </si>
  <si>
    <t>Tur Liber 28</t>
  </si>
  <si>
    <t>Liceul Teoretic Traian Echipa 5</t>
  </si>
  <si>
    <t>Liceul Teoretic Traian Echipa 4</t>
  </si>
  <si>
    <t>Tur Liber 27</t>
  </si>
  <si>
    <t>Liceul Teoretic Traian Echipa 3</t>
  </si>
  <si>
    <t>Colegiul Tehnologic Grigore Cerchez ( Badea Alexandru)</t>
  </si>
  <si>
    <t>Colegiul Național Spiru Haret Echipa 1</t>
  </si>
  <si>
    <t>Colegiul Național Spiru Haret Echipa 2</t>
  </si>
  <si>
    <t>Liceul Teoretic Traian</t>
  </si>
  <si>
    <t>Data/oră</t>
  </si>
  <si>
    <t>Luni-28.09.2026       ora: 10:00-11:00</t>
  </si>
  <si>
    <t>Marti-29.09.2026       ora: 10:00-11:00</t>
  </si>
  <si>
    <t>Luni-28.09.2026       ora: 11:00-12:00</t>
  </si>
  <si>
    <t>Luni-28.09.2026       ora: 12:00-13:00</t>
  </si>
  <si>
    <t>Luni-28.09.2026       ora: 13:00-14:00</t>
  </si>
  <si>
    <t>Luni-28.09.2026       ora: 14:00-15:00</t>
  </si>
  <si>
    <t>Luni-28.09.2026       ora: 15:00-16:00</t>
  </si>
  <si>
    <t>Luni-28.09.2026       ora: 16:00-17:00</t>
  </si>
  <si>
    <t>Luni-28.09.2026       ora: 17:00-18:00</t>
  </si>
  <si>
    <t>Marti-29.09.2026       ora: 13:00-14:00</t>
  </si>
  <si>
    <t>Marti-29.09.2026       ora: 11:00-12:00</t>
  </si>
  <si>
    <t>Marti-29.09.2026       ora: 12:00-13:00</t>
  </si>
  <si>
    <t>Marti-29.09.2026       ora: 15:00-16:00</t>
  </si>
  <si>
    <t>Marti-29.09.2026       ora: 16:00-17:00</t>
  </si>
  <si>
    <t>Miercuri-30.09.2026       ora: 16:00-17:00</t>
  </si>
  <si>
    <t>Miercuri-30.09.2026       ora: 10:00-11:00</t>
  </si>
  <si>
    <t>Miercuri-30.09.2026       ora: 11:00-12:00</t>
  </si>
  <si>
    <t>Miercuri-30.09.2026       ora: 12:00-13:00</t>
  </si>
  <si>
    <t>Miercuri-30.09.2026       ora: 14:00-15:00</t>
  </si>
  <si>
    <t>Miercuri-30.09.2026       ora: 15:00-16:00</t>
  </si>
  <si>
    <t>Miercuri-30.09.2026       ora: 17:00-18:00</t>
  </si>
  <si>
    <t>Joi-01.10.2026         ora: 11:00-12:00</t>
  </si>
  <si>
    <t>Joi-01.10.2026         ora: 12:00-13:00</t>
  </si>
  <si>
    <t>Joi-01.10.2026         ora: 13:00-14:00</t>
  </si>
  <si>
    <t>Joi-01.10.2026              ora: 14:00-15:00</t>
  </si>
  <si>
    <t>Joi-01.10.2026              ora: 15:00-16:00</t>
  </si>
  <si>
    <t>Joi-01.10.2026              ora: 16:00-17:00</t>
  </si>
  <si>
    <t>Joi-01.10.2026              ora: 10:00-11:00</t>
  </si>
  <si>
    <t>Joi-01.10.2026              ora: 17:00-18:00</t>
  </si>
  <si>
    <t>Vineri-02.10.2026              ora: 10:00-11:00</t>
  </si>
  <si>
    <t>Vineri-02.10.2026              ora: 11:00-12:00</t>
  </si>
  <si>
    <t>Vineri-02.10.2026              ora: 12:00-13:00</t>
  </si>
  <si>
    <t>Constantin Brancusi Echipa 2</t>
  </si>
  <si>
    <t>Constantin Brancusi Echipa 3</t>
  </si>
  <si>
    <t>Marti-29.09.2026              ora: 14:00-15:00</t>
  </si>
  <si>
    <t>MB</t>
  </si>
  <si>
    <t>Marti-29.09.2026              ora: 17:00-18:00</t>
  </si>
  <si>
    <t>Nicolae Iorga Echipa 1</t>
  </si>
  <si>
    <t>Liceul Economic Nr. 1 Echipa 1</t>
  </si>
  <si>
    <t>Constantin Brancusi Echipa 2/3</t>
  </si>
  <si>
    <t>Miercuri-30.09.2026              ora: 13:00-14:00</t>
  </si>
  <si>
    <t>Marti-29.09.2026       ora: 14:00-15:00</t>
  </si>
  <si>
    <t>Joi-01.10.2026       ora: 14:00-15:00</t>
  </si>
  <si>
    <t>Joi-01.10.2026       ora: 13:00-14:00</t>
  </si>
  <si>
    <t>Joi-01.10.2026       ora: 15:00-16:00</t>
  </si>
  <si>
    <t>Joi-01.10.2026       ora: 16:00-17:00</t>
  </si>
  <si>
    <t>Vineri-02.10.2026       ora: 10:00-10:30</t>
  </si>
  <si>
    <t>Vineri-02.10.2026       ora: 10:30-11:00</t>
  </si>
  <si>
    <t>Vineri-02.10.2026       ora: 11:00-11:30</t>
  </si>
  <si>
    <t>Vineri-02.10.2026       ora: 11:30-12:00</t>
  </si>
  <si>
    <t>Vineri-02.10.2026       ora: 12:00-12:30</t>
  </si>
  <si>
    <t>Vineri-02.10.2026       ora: 12:30-13:00</t>
  </si>
  <si>
    <t>Vineri-02.10.2026       ora: 13:00-13:30</t>
  </si>
  <si>
    <t>Vineri-02.10.2026       ora: 13:30-14:00</t>
  </si>
  <si>
    <t>Vineri-02.10.2026       ora: 14:00-14:30</t>
  </si>
  <si>
    <t>Duminica-04.10.2026       ora: 13:00-13:30</t>
  </si>
  <si>
    <t>Duminica-04.10.2026       ora: 13:30-14:00</t>
  </si>
  <si>
    <t>Duminica-04.10.2026       ora: 14:00-14:30</t>
  </si>
  <si>
    <t>Duminica-04.10.2026       ora: 14:30-15:00</t>
  </si>
  <si>
    <t>Liceul Teoretic Atlas ( Anghel Adrian)</t>
  </si>
  <si>
    <t>Miercuri-30.09.2026       ora: 13:00-14:00</t>
  </si>
  <si>
    <t>Joi-01.10.2026       ora: 11:00-12:00</t>
  </si>
  <si>
    <t>Joi-01.10.2026       ora: 12:00-13:00</t>
  </si>
  <si>
    <t>Vineri-02.10.2026       ora: 11:00-12:00</t>
  </si>
  <si>
    <t>Vineri-02.10.2026       ora: 12:00-13:00</t>
  </si>
  <si>
    <t>Vineri-02.10.2026       ora: 13:00-14:00</t>
  </si>
  <si>
    <t>Vineri-02.10.2026       ora: 14:00-15:00</t>
  </si>
  <si>
    <t>Sambata-03.10.2026       ora: 12:00-13:00</t>
  </si>
  <si>
    <t>Sambata-03.10.2026       ora: 13:00-14:00</t>
  </si>
  <si>
    <t xml:space="preserve">L.P.S. Mircea Eliade </t>
  </si>
  <si>
    <t>Sambata-03.10.2026       ora: 14:00-15:00</t>
  </si>
  <si>
    <t>Vineri-02.10.2026       ora: 15:00-16:00</t>
  </si>
  <si>
    <t>Sambata-03.10.2026       ora: 15:00-16:00</t>
  </si>
  <si>
    <t>Eugen Lovinescu Echipa 2</t>
  </si>
  <si>
    <t>Luni-05.10.2026              ora: 11:00-11:30</t>
  </si>
  <si>
    <t>Luni-05.10.2026              ora: 11:30-12:00</t>
  </si>
  <si>
    <t>Luni-05.10.2026              ora: 12:00-12:30</t>
  </si>
  <si>
    <t>Luni-05.10.2026              ora: 12:30-13:00</t>
  </si>
  <si>
    <t>Luni-05.10.2026              ora: 13:00-13:30</t>
  </si>
  <si>
    <t>Luni-05.10.2026              ora: 13:30-14:00</t>
  </si>
  <si>
    <t>Luni-05.10.2026              ora: 14:00-14:30</t>
  </si>
  <si>
    <t>Marti-06.10.2026              ora: 11:00-11:30</t>
  </si>
  <si>
    <t>Marti-06.10.2026              ora: 11:30-12:00</t>
  </si>
  <si>
    <t>Marti-06.10.2026              ora: 12:00-12:30</t>
  </si>
  <si>
    <t>Marti-06.10.2026              ora: 12:30-13:00</t>
  </si>
  <si>
    <t>Marti 6.10.2026 ora:11:00-12:00</t>
  </si>
  <si>
    <t>Marti 6.10.2026 ora:12:00-13:00</t>
  </si>
  <si>
    <t>Marti 6.10.2026 ora:13:00-14:00</t>
  </si>
  <si>
    <t>Marti 6.10.2026 ora:14:00-15:00</t>
  </si>
  <si>
    <t>Miercuri 7.10.2026 ora:11:00-12:00</t>
  </si>
  <si>
    <t>Miercuri 7.10.2026 ora:12:00-13:00</t>
  </si>
  <si>
    <t>Miercuri 7.10.2026 ora:13:00-14:00</t>
  </si>
  <si>
    <t>Miercuri 7.10.2026 ora:14:00-15:00</t>
  </si>
  <si>
    <t>Vineri-09.10.2026       ora: 10:00-11:00</t>
  </si>
  <si>
    <t>Vineri-09.10.2026       ora: 11:00-12:00</t>
  </si>
  <si>
    <t>Miercuri-14.10.2026       ora: 14:00-15:00</t>
  </si>
  <si>
    <t>Miercuri-14.10.2026       ora: 15:00-16:00</t>
  </si>
  <si>
    <t>C.T. Media / Petru Maior</t>
  </si>
  <si>
    <t>Miercuri-14.10.2026       ora: 16:00-17:00</t>
  </si>
  <si>
    <t>C.N. Gh. Sincai / C.T. Iuliu Maniu</t>
  </si>
  <si>
    <t>Miercuri-14.10.2026       ora: 17:00-18:00</t>
  </si>
  <si>
    <t>Vineri-16.10.2026       ora: 14:00-15:00</t>
  </si>
  <si>
    <t>Vineri-16.10.2026       ora: 12:00-13:00</t>
  </si>
  <si>
    <t>Vineri-16.10.2026       ora: 13:00-14:00</t>
  </si>
  <si>
    <t>FINALA MICA– 2 ECHIPE</t>
  </si>
  <si>
    <t>FINALA  MICA– 2 ECHIPE</t>
  </si>
  <si>
    <t>Sambata-17.10.2026       ora: 12:00-13:00</t>
  </si>
  <si>
    <t>Luni-05.10.2026       ora: 13:00-14:00</t>
  </si>
  <si>
    <t>Luni-05.10.2026       ora: 11:00-12:00</t>
  </si>
  <si>
    <t>Luni-05.10.2026       ora: 12:00-13:00</t>
  </si>
  <si>
    <t>Marti-06.10.2026       ora: 12:00-13:00</t>
  </si>
  <si>
    <t>Marti-06.10.2026       ora: 11:00-12:00</t>
  </si>
  <si>
    <t>C.N.I. Tudor Vianu / Gh. Airinei</t>
  </si>
  <si>
    <t>L.T. N. Iorga / C.E. Laude-Reut</t>
  </si>
  <si>
    <t>Miercuri-07.10.2026       ora: 12:00-13:00</t>
  </si>
  <si>
    <t>Miercuri-07.10.2026       ora: 11:00-12:00</t>
  </si>
  <si>
    <t>C.N. Ion Creanga / Grigore Moisil</t>
  </si>
  <si>
    <t>C.N.B. George Cosbuc / L.T. Atlas</t>
  </si>
  <si>
    <t>C.T. Petru Maior / C.E. A.D. Xenopol Ech.1</t>
  </si>
  <si>
    <t>C.N. C. Brancoveanu / C.N. Gh. Sincai</t>
  </si>
  <si>
    <t>Joi-08.10.2026       ora: 11:00-12:00</t>
  </si>
  <si>
    <t>L.P.S. M. Eliade / C.T.Iuliu Maniu</t>
  </si>
  <si>
    <t>L.T. Marin Preda / L.T. A.I. Cuza</t>
  </si>
  <si>
    <t>Joi-08.10.2026       ora: 12:00-13:00</t>
  </si>
  <si>
    <t>Sambata-10.10.2026       ora: 11:00-12:00</t>
  </si>
  <si>
    <t>Duminica-11.10.2026       ora: 13:00-14:00</t>
  </si>
  <si>
    <t>Marti-13.10.2026       ora: 13:00-14:00</t>
  </si>
  <si>
    <t>Marti-13.10.2026       ora: 14:00-15:00</t>
  </si>
  <si>
    <t>Marti-13.10.2026       ora: 15:00-16:00</t>
  </si>
  <si>
    <t>FINALA MICA – 2 ECHIPE</t>
  </si>
  <si>
    <t>Sambata-17.10.2026       ora: 13:00-14:00</t>
  </si>
  <si>
    <t>Marti-06.10.2026       ora: 13:00-14:00</t>
  </si>
  <si>
    <t>Miercuri-07.10.2026       ora: 13:00-14:00</t>
  </si>
  <si>
    <t>Vineri-09.10.2026       ora: 13:00-14:00</t>
  </si>
  <si>
    <t>Vineri-09.10.2026       ora: 12:00-13:00</t>
  </si>
  <si>
    <t>Sambata-10.10.2026       ora: 13:00-14:00</t>
  </si>
  <si>
    <t>Sambata-10.10.2026       ora: 12:00-13:00</t>
  </si>
  <si>
    <t>Duminica-11.10.2026       ora: 12:00-13:00</t>
  </si>
  <si>
    <t>Duminica-11.10.2026       ora: 14:00-15:00</t>
  </si>
  <si>
    <t>Luni-12.10.2026       ora: 12:00-13:00</t>
  </si>
  <si>
    <t>Luni-12.10.2026       ora: 13:00-14:00</t>
  </si>
  <si>
    <t>Joi-15.10.2026       ora: 13:00-14:00</t>
  </si>
  <si>
    <t>Joi-15.10.2026       ora: 14:00-15:00</t>
  </si>
  <si>
    <t>Sambata-17.10.2026       ora: 14:00-15:00</t>
  </si>
  <si>
    <t>L.T. Marin Preda Ech.2 / C.T.G. Cerchez Ech.1 ( Coroiu)</t>
  </si>
  <si>
    <t>L.T. E. Lovinescu / UCECOM</t>
  </si>
  <si>
    <t>L.T. Mihail Sadoveanu / C.T.G. Cerchez Ech. 2( Coroiu)</t>
  </si>
  <si>
    <t>Atlas / C.E. Laude-Reut</t>
  </si>
  <si>
    <t>Hermes / D.Bolintineanu Ech.2</t>
  </si>
  <si>
    <t>Traian Ech.2 / Stefan Odobleja</t>
  </si>
  <si>
    <t>Traian Ech.3 / Nicolae Iorga Ech.1</t>
  </si>
  <si>
    <t>C.N. Elena Cuza / Liceul Politehnica</t>
  </si>
  <si>
    <t>Virgil Madgearu / D.Bolintineanu Ech. 1</t>
  </si>
  <si>
    <t>Luni-05.10.2026       ora: 10:30-11:00</t>
  </si>
  <si>
    <t>Luni-05.10.2026       ora: 11:00-11:30</t>
  </si>
  <si>
    <t>Luni-05.10.2026       ora: 11:30-12:00</t>
  </si>
  <si>
    <t>Luni-05.10.2026       ora: 12:00-12:30</t>
  </si>
  <si>
    <t>Luni-05.10.2026       ora: 12:30-13:00</t>
  </si>
  <si>
    <t>Luni-05.10.2026       ora: 13:00-13:30</t>
  </si>
  <si>
    <t>Luni-05.10.2026       ora: 13:30-14:00</t>
  </si>
  <si>
    <t>Luni-05.10.2026       ora: 14:00-14:30</t>
  </si>
  <si>
    <t>Luni-05.10.2026       ora: 14:30-15:00</t>
  </si>
  <si>
    <t>Luni-05.10.2026       ora: 15:00-15:30</t>
  </si>
  <si>
    <t>Luni-05.10.2026       ora: 15:30-16:00</t>
  </si>
  <si>
    <t>Joi-08.10.2026       ora: 11:00-11:30</t>
  </si>
  <si>
    <t>Joi-08.10.2026       ora: 11:30-12:00</t>
  </si>
  <si>
    <t>Joi-08.10.2026       ora: 12:00-12:30</t>
  </si>
  <si>
    <t>Joi-08.10.2026       ora: 12:30-13:00</t>
  </si>
  <si>
    <t>Samabta-10.10.2026       ora: 12:30-13:00</t>
  </si>
  <si>
    <t>Samabta-10.10.2026       ora: 11:00-11:30</t>
  </si>
  <si>
    <t>Samabta-10.10.2026       ora: 11:30-12:00</t>
  </si>
  <si>
    <t>Samabta-10.10.2026       ora: 12:00-12:30</t>
  </si>
  <si>
    <t>Luni-12.10.2026       ora: 11:00-11:30</t>
  </si>
  <si>
    <t>Luni-12.10.2026       ora: 11:30-12:00</t>
  </si>
  <si>
    <t>Luni-12.10.2026       ora: 12:00-12:30</t>
  </si>
  <si>
    <t>Luni-12.10.2026       ora: 12:30-13:00</t>
  </si>
  <si>
    <t>Miercuri-14.10.2026       ora: 11:00-11:30</t>
  </si>
  <si>
    <t>Miercuri-14.10.2026       ora: 10:30-11:00</t>
  </si>
  <si>
    <t>Joi-15.10.2026       ora: 11:00-12:00</t>
  </si>
  <si>
    <t>Joi-15.10.2026       ora: 12:00-13:00</t>
  </si>
  <si>
    <t>Sambata-17.10.2026       ora: 11:00-12:00</t>
  </si>
  <si>
    <t>Sambata-17.10.2026       ora: 10:00-11:00</t>
  </si>
  <si>
    <t>Samabta-17.10.2026       ora: 14:30-15:00</t>
  </si>
  <si>
    <t>L.T.A.I. Cuza / Spiru Haret Ech. 1</t>
  </si>
  <si>
    <t>C.E. Laude Reut / C.T. Petru Maior</t>
  </si>
  <si>
    <t>L.T. Eugen Lovinescu / Spiru Haret Ech.2</t>
  </si>
  <si>
    <t>L.T. Nicolae Iorga / Gh. Airinei</t>
  </si>
  <si>
    <t>Miercuri-14.10.2026       ora: 11:30-12:00</t>
  </si>
  <si>
    <t>Miercuri-14.10.2026       ora: 12:00-12:30</t>
  </si>
  <si>
    <t>FINALAMICA – 2 ECHIPE</t>
  </si>
  <si>
    <t>Duminica 11.10.2026 ora:11:00-12:00</t>
  </si>
  <si>
    <t>Duminica 11.10.2026 ora:12:00-13:00</t>
  </si>
  <si>
    <t>Marti-13.10.2026       ora: 11:00-12:00</t>
  </si>
  <si>
    <t>Marti-13.10.2026       ora: 12:00-13:00</t>
  </si>
  <si>
    <t>Joi 15.10.2026 ora:13:00-14:00</t>
  </si>
  <si>
    <t>Joi 15.10.2026 ora:14:00-15:00</t>
  </si>
  <si>
    <t>Sambata 17.10.2026 ora:11:00-12:00</t>
  </si>
  <si>
    <t>Sambata-17.10.2026       ora: 15:00-15:30</t>
  </si>
  <si>
    <t>G. Airinei / C.T. Petru Poni</t>
  </si>
  <si>
    <t>L.T.Traian Ech.2 / L.T. Marin Preda</t>
  </si>
  <si>
    <t>C.E.V.Madgearu / L.T. Traian Ech.1</t>
  </si>
  <si>
    <t>Vineri-14.10.2026       ora: 12:00-13:00</t>
  </si>
  <si>
    <t>Vineri-14.10.2026       ora: 11:00-12:00</t>
  </si>
  <si>
    <t>Joi-08.10.2026       ora: 13:00-14:00</t>
  </si>
  <si>
    <t>Media / Ion Creanga</t>
  </si>
  <si>
    <t>Gh. Airinei / Nicolae Iorga</t>
  </si>
  <si>
    <t>Traian / Asachi</t>
  </si>
  <si>
    <t>Petru Poni / Marin Preda</t>
  </si>
  <si>
    <t>Vineri 16.10.2026       ora: 13:00-14:00</t>
  </si>
  <si>
    <t>Vineri 16.10.2026       ora: 14:00-15:00</t>
  </si>
  <si>
    <t>Sambata 17.10.2026       ora: 14:00-15:00</t>
  </si>
  <si>
    <t>Lic.Econom.Nr.1,Echipa 1</t>
  </si>
  <si>
    <t xml:space="preserve">C.N. Spiru Haret </t>
  </si>
  <si>
    <t xml:space="preserve"> C.N. Gh. Sincai</t>
  </si>
  <si>
    <t xml:space="preserve"> L.T. Nicolae Iorga</t>
  </si>
  <si>
    <t>CTF Mihai I</t>
  </si>
  <si>
    <t xml:space="preserve">L.T. Ion Barbu </t>
  </si>
  <si>
    <t xml:space="preserve"> C.N. Gheorghe Lazar</t>
  </si>
  <si>
    <t xml:space="preserve"> C.E. Virgil Madgearu</t>
  </si>
  <si>
    <t>Luni-05.10.2026       ora: 10:00-11:00</t>
  </si>
  <si>
    <t>A.D.Xenopol Ech.2 / H. Botev Ech. 2</t>
  </si>
  <si>
    <t>Luni-05.10.2026       ora: 14:00-15:00</t>
  </si>
  <si>
    <t>Luni-05.10.2026       ora: 15:00-16:00</t>
  </si>
  <si>
    <t>Luni-05.10.2026       ora: 16:00-17:00</t>
  </si>
  <si>
    <t>Luni-05.10.2026       ora: 17:00-18:00</t>
  </si>
  <si>
    <t xml:space="preserve"> C.N. Matei Basarab</t>
  </si>
  <si>
    <t>Marti-06.10.2026       ora: 16:00-17:00</t>
  </si>
  <si>
    <t>Marti-06.10.2026       ora: 14:00-15:00</t>
  </si>
  <si>
    <t>Marti-06.10.2026       ora: 15:00-16:00</t>
  </si>
  <si>
    <t>Marti-06.10.2026       ora: 17:00-18:00</t>
  </si>
  <si>
    <t>Miercuri-07.10.2026       ora: 17:00-18:00</t>
  </si>
  <si>
    <t xml:space="preserve">L.T. Marin Preda </t>
  </si>
  <si>
    <t>G Cerchez ( Coroiu) / N. Iorga Ech.3</t>
  </si>
  <si>
    <t>Matei Basarab Ech.1 / Romano-Finlandez</t>
  </si>
  <si>
    <t>Sambata-10.10.2026       ora: 10:00-11:00</t>
  </si>
  <si>
    <t>Sambata-10.10.2026       ora: 14:00-15:00</t>
  </si>
  <si>
    <t>Sambata-10.10.2026       ora: 15:00-16:00</t>
  </si>
  <si>
    <t>Sambata-10.10.2026       ora: 16:00-17:00</t>
  </si>
  <si>
    <t>Sambata-10.10.2026       ora: 17:00-18:00</t>
  </si>
  <si>
    <t>Luni 12.10.2026       ora: 11:00-12:00</t>
  </si>
  <si>
    <t>Luni 12.10.2026       ora: 12:00-13:00</t>
  </si>
  <si>
    <t>Luni 12.10.2026       ora: 13:00-14:00</t>
  </si>
  <si>
    <t>Luni 12.10.2026       ora: 14:00-15:00</t>
  </si>
  <si>
    <t>Vineri-16.10.2026       ora: 16:00-17:00</t>
  </si>
  <si>
    <t>Vineri-16.10.2026       ora: 17:00-18:00</t>
  </si>
  <si>
    <t>N.Iorga 3 / M. Eminescu 1</t>
  </si>
  <si>
    <t>Atlas / Marin Preda 2</t>
  </si>
  <si>
    <t>Marin Preda 1 / N.Iorga 7</t>
  </si>
  <si>
    <t>B. Franklin 2 / N. Iorga 6</t>
  </si>
  <si>
    <t>G.Cerchez 1 / Iuliu Maniu 1</t>
  </si>
  <si>
    <t>L.Economic 1 Ech1 / N. Iorga 5</t>
  </si>
  <si>
    <t>G. Cerchez 4 / Iuliu Maniu 3</t>
  </si>
  <si>
    <t>L. Economic 1 Ech.2 / M. Eminescu 2</t>
  </si>
  <si>
    <t>N.Franklin 1 / G.Cerchez 2</t>
  </si>
  <si>
    <t>G.Cerchez 6 / CTF Mihai I</t>
  </si>
  <si>
    <t>G.Cerchez 3 / Marin Preda 3</t>
  </si>
  <si>
    <t>Vineri-09.10.2026              ora: 10:00-10:30</t>
  </si>
  <si>
    <t>Vineri-09.10.2026              ora: 10:30-11:00</t>
  </si>
  <si>
    <t>Vineri-09.10.2026              ora: 11:00-11:30</t>
  </si>
  <si>
    <t>Vineri-09.10.2026              ora: 11:30-12:00</t>
  </si>
  <si>
    <t>Vineri-09.10.2026              ora: 12:00-12:30</t>
  </si>
  <si>
    <t>Vineri-09.10.2026              ora: 12:30-13:00</t>
  </si>
  <si>
    <t>Vineri-09.10.2026              ora: 13:00-13:30</t>
  </si>
  <si>
    <t>Vineri-09.10.2026              ora: 13:30-14:00</t>
  </si>
  <si>
    <t>Vineri-09.10.2026              ora: 14:00-14:30</t>
  </si>
  <si>
    <t>Vineri-09.10.2026              ora: 14:30-15:00</t>
  </si>
  <si>
    <t>Vineri-09.10.2026              ora: 15:00-15:30</t>
  </si>
  <si>
    <t>Duminica-11.10.2026              ora: 10:00-10:30</t>
  </si>
  <si>
    <t>Duminica-11.10.2026              ora: 10:30-11:00</t>
  </si>
  <si>
    <t>Duminica-11.10.2026              ora: 11:00-11:30</t>
  </si>
  <si>
    <t>Duminica-11.10.2026              ora: 11:30-12:00</t>
  </si>
  <si>
    <t>Duminica-11.10.2026              ora: 12:00-12:30</t>
  </si>
  <si>
    <t>Duminica-11.10.2026              ora: 12:30-13:00</t>
  </si>
  <si>
    <t>Duminica-11.10.2026              ora: 13:00-13:30</t>
  </si>
  <si>
    <t>Duminica-11.10.2026              ora: 13:30-14:00</t>
  </si>
  <si>
    <t>Marti-13.10.2026              ora: 11:00-11:30</t>
  </si>
  <si>
    <t>Marti-13.10.2026              ora: 11:30-12:00</t>
  </si>
  <si>
    <t>Marti-13.10.2026              ora: 12:00-12:30</t>
  </si>
  <si>
    <t>Marti-13.10.2026              ora: 12:30-13:00</t>
  </si>
  <si>
    <t>Vineri-16.10.2026              ora: 11:00-11:30</t>
  </si>
  <si>
    <t>Vineri-16.10.2026              ora: 11:30-12:00</t>
  </si>
  <si>
    <t>Sambata-17.10.2026              ora: 12:00-12:30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</si>
</sst>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color rgb="FF666666"/>
      <name val="Calibri"/>
    </font>
    <font>
      <b/>
      <sz val="12"/>
      <color rgb="FFFFFFFF"/>
      <name val="Calibri"/>
    </font>
    <font>
      <b/>
      <sz val="11"/>
      <color rgb="FF0000FF"/>
      <name val="Calibri"/>
    </font>
    <font>
      <sz val="11"/>
      <color rgb="FF000000"/>
      <name val="Calibri"/>
    </font>
    <font>
      <sz val="8"/>
      <color rgb="FFAAAAAA"/>
      <name val="Calibri"/>
    </font>
    <font>
      <b/>
      <sz val="12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8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/>
      <top/>
      <bottom/>
      <diagonal/>
    </border>
    <border>
      <left style="thin">
        <color rgb="FF9E9E9E"/>
      </left>
      <right/>
      <top style="medium">
        <color rgb="FF385D8A"/>
      </top>
      <bottom style="thin">
        <color rgb="FF9E9E9E"/>
      </bottom>
      <diagonal/>
    </border>
    <border>
      <left style="thin">
        <color rgb="FF9E9E9E"/>
      </left>
      <right/>
      <top style="thin">
        <color rgb="FF9E9E9E"/>
      </top>
      <bottom style="medium">
        <color rgb="FF385D8A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8" fillId="0" borderId="0" xfId="0" applyFont="1"/>
    <xf numFmtId="0" fontId="7" fillId="4" borderId="3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center" vertical="center" wrapText="1"/>
    </xf>
    <xf numFmtId="0" fontId="10" fillId="0" borderId="0" xfId="0" applyFont="1"/>
    <xf numFmtId="0" fontId="11" fillId="4" borderId="6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0" borderId="0" xfId="0" applyFont="1"/>
    <xf numFmtId="0" fontId="11" fillId="4" borderId="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11" fillId="7" borderId="7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8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1" fillId="9" borderId="10" xfId="0" applyFont="1" applyFill="1" applyBorder="1" applyAlignment="1">
      <alignment horizontal="left" vertical="center"/>
    </xf>
    <xf numFmtId="0" fontId="11" fillId="10" borderId="10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11" fillId="11" borderId="1" xfId="0" applyFont="1" applyFill="1" applyBorder="1" applyAlignment="1">
      <alignment horizontal="left" vertical="center"/>
    </xf>
    <xf numFmtId="0" fontId="11" fillId="11" borderId="3" xfId="0" applyFont="1" applyFill="1" applyBorder="1" applyAlignment="1">
      <alignment horizontal="left" vertical="center"/>
    </xf>
    <xf numFmtId="0" fontId="11" fillId="11" borderId="10" xfId="0" applyFont="1" applyFill="1" applyBorder="1" applyAlignment="1">
      <alignment horizontal="left" vertical="center"/>
    </xf>
    <xf numFmtId="0" fontId="11" fillId="12" borderId="1" xfId="0" applyFont="1" applyFill="1" applyBorder="1" applyAlignment="1">
      <alignment horizontal="left" vertical="center"/>
    </xf>
    <xf numFmtId="0" fontId="11" fillId="12" borderId="3" xfId="0" applyFont="1" applyFill="1" applyBorder="1" applyAlignment="1">
      <alignment horizontal="left" vertical="center"/>
    </xf>
    <xf numFmtId="0" fontId="11" fillId="12" borderId="10" xfId="0" applyFont="1" applyFill="1" applyBorder="1" applyAlignment="1">
      <alignment horizontal="left" vertical="center"/>
    </xf>
    <xf numFmtId="0" fontId="4" fillId="13" borderId="0" xfId="0" applyFont="1" applyFill="1" applyAlignment="1">
      <alignment horizontal="center"/>
    </xf>
    <xf numFmtId="0" fontId="6" fillId="13" borderId="2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0" fillId="13" borderId="0" xfId="0" applyFill="1"/>
    <xf numFmtId="0" fontId="6" fillId="13" borderId="10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11" fillId="7" borderId="10" xfId="0" applyFont="1" applyFill="1" applyBorder="1" applyAlignment="1">
      <alignment horizontal="left" vertical="center"/>
    </xf>
    <xf numFmtId="0" fontId="11" fillId="16" borderId="1" xfId="0" applyFont="1" applyFill="1" applyBorder="1" applyAlignment="1">
      <alignment horizontal="left" vertical="center"/>
    </xf>
    <xf numFmtId="0" fontId="11" fillId="16" borderId="3" xfId="0" applyFont="1" applyFill="1" applyBorder="1" applyAlignment="1">
      <alignment horizontal="left" vertical="center"/>
    </xf>
    <xf numFmtId="0" fontId="11" fillId="16" borderId="10" xfId="0" applyFont="1" applyFill="1" applyBorder="1" applyAlignment="1">
      <alignment horizontal="left" vertical="center"/>
    </xf>
    <xf numFmtId="0" fontId="11" fillId="17" borderId="10" xfId="0" applyFont="1" applyFill="1" applyBorder="1" applyAlignment="1">
      <alignment horizontal="left" vertical="center"/>
    </xf>
    <xf numFmtId="0" fontId="11" fillId="18" borderId="1" xfId="0" applyFont="1" applyFill="1" applyBorder="1" applyAlignment="1">
      <alignment horizontal="left" vertical="center"/>
    </xf>
    <xf numFmtId="0" fontId="11" fillId="18" borderId="3" xfId="0" applyFont="1" applyFill="1" applyBorder="1" applyAlignment="1">
      <alignment horizontal="left" vertical="center"/>
    </xf>
    <xf numFmtId="0" fontId="11" fillId="19" borderId="1" xfId="0" applyFont="1" applyFill="1" applyBorder="1" applyAlignment="1">
      <alignment horizontal="left" vertical="center"/>
    </xf>
    <xf numFmtId="0" fontId="11" fillId="19" borderId="3" xfId="0" applyFont="1" applyFill="1" applyBorder="1" applyAlignment="1">
      <alignment horizontal="left" vertical="center"/>
    </xf>
    <xf numFmtId="0" fontId="11" fillId="20" borderId="1" xfId="0" applyFont="1" applyFill="1" applyBorder="1" applyAlignment="1">
      <alignment horizontal="left" vertical="center"/>
    </xf>
    <xf numFmtId="0" fontId="11" fillId="20" borderId="3" xfId="0" applyFont="1" applyFill="1" applyBorder="1" applyAlignment="1">
      <alignment horizontal="left" vertical="center"/>
    </xf>
    <xf numFmtId="0" fontId="11" fillId="20" borderId="10" xfId="0" applyFont="1" applyFill="1" applyBorder="1" applyAlignment="1">
      <alignment horizontal="left" vertical="center"/>
    </xf>
    <xf numFmtId="0" fontId="11" fillId="21" borderId="10" xfId="0" applyFont="1" applyFill="1" applyBorder="1" applyAlignment="1">
      <alignment horizontal="left" vertical="center"/>
    </xf>
    <xf numFmtId="0" fontId="11" fillId="21" borderId="6" xfId="0" applyFont="1" applyFill="1" applyBorder="1" applyAlignment="1">
      <alignment horizontal="left" vertical="center"/>
    </xf>
    <xf numFmtId="0" fontId="11" fillId="21" borderId="7" xfId="0" applyFont="1" applyFill="1" applyBorder="1" applyAlignment="1">
      <alignment horizontal="left" vertical="center"/>
    </xf>
    <xf numFmtId="0" fontId="11" fillId="22" borderId="1" xfId="0" applyFont="1" applyFill="1" applyBorder="1" applyAlignment="1">
      <alignment horizontal="left" vertical="center"/>
    </xf>
    <xf numFmtId="0" fontId="11" fillId="22" borderId="3" xfId="0" applyFont="1" applyFill="1" applyBorder="1" applyAlignment="1">
      <alignment horizontal="left" vertical="center"/>
    </xf>
    <xf numFmtId="0" fontId="0" fillId="23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10" fillId="12" borderId="10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/>
    </xf>
    <xf numFmtId="0" fontId="10" fillId="12" borderId="3" xfId="0" applyFont="1" applyFill="1" applyBorder="1" applyAlignment="1">
      <alignment horizontal="left" vertical="center"/>
    </xf>
    <xf numFmtId="0" fontId="10" fillId="7" borderId="10" xfId="0" applyFont="1" applyFill="1" applyBorder="1" applyAlignment="1">
      <alignment horizontal="left" vertical="center"/>
    </xf>
    <xf numFmtId="0" fontId="10" fillId="21" borderId="10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6" fillId="1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23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6" fillId="4" borderId="3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center" vertical="center"/>
    </xf>
    <xf numFmtId="0" fontId="6" fillId="23" borderId="4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0" fontId="14" fillId="24" borderId="0" xfId="0" applyFont="1" applyFill="1" applyAlignment="1">
      <alignment horizontal="center" vertical="center" wrapText="1"/>
    </xf>
    <xf numFmtId="0" fontId="15" fillId="13" borderId="0" xfId="0" applyFont="1" applyFill="1"/>
    <xf numFmtId="0" fontId="0" fillId="0" borderId="0" xfId="0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0" fillId="0" borderId="0" xfId="0"/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8" fillId="0" borderId="15" xfId="0" applyFont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24" borderId="11" xfId="0" applyFont="1" applyFill="1" applyBorder="1" applyAlignment="1">
      <alignment horizontal="center" vertical="center" wrapText="1"/>
    </xf>
    <xf numFmtId="0" fontId="14" fillId="24" borderId="18" xfId="0" applyFont="1" applyFill="1" applyBorder="1" applyAlignment="1">
      <alignment horizontal="center" vertical="center" wrapText="1"/>
    </xf>
    <xf numFmtId="0" fontId="14" fillId="24" borderId="12" xfId="0" applyFont="1" applyFill="1" applyBorder="1" applyAlignment="1">
      <alignment horizontal="center" vertical="center" wrapText="1"/>
    </xf>
    <xf numFmtId="0" fontId="14" fillId="24" borderId="19" xfId="0" applyFont="1" applyFill="1" applyBorder="1" applyAlignment="1">
      <alignment horizontal="center" vertical="center" wrapText="1"/>
    </xf>
    <xf numFmtId="0" fontId="10" fillId="20" borderId="11" xfId="0" applyFont="1" applyFill="1" applyBorder="1" applyAlignment="1">
      <alignment horizontal="center" vertical="center" wrapText="1"/>
    </xf>
    <xf numFmtId="0" fontId="10" fillId="20" borderId="18" xfId="0" applyFont="1" applyFill="1" applyBorder="1" applyAlignment="1">
      <alignment horizontal="center" vertical="center" wrapText="1"/>
    </xf>
    <xf numFmtId="0" fontId="10" fillId="20" borderId="12" xfId="0" applyFont="1" applyFill="1" applyBorder="1" applyAlignment="1">
      <alignment horizontal="center" vertical="center" wrapText="1"/>
    </xf>
    <xf numFmtId="0" fontId="10" fillId="20" borderId="19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G142"/>
  <sheetViews>
    <sheetView showGridLines="0" tabSelected="1" zoomScale="40" zoomScaleNormal="40" workbookViewId="0">
      <pane ySplit="6" topLeftCell="A58" activePane="bottomLeft" state="frozen"/>
      <selection pane="bottomLeft" activeCell="P69" sqref="P69"/>
    </sheetView>
  </sheetViews>
  <sheetFormatPr defaultRowHeight="14.5" x14ac:dyDescent="0.35"/>
  <cols>
    <col min="2" max="2" width="19.7265625" customWidth="1"/>
    <col min="3" max="3" width="47.81640625" style="12" bestFit="1" customWidth="1"/>
    <col min="4" max="4" width="9" style="37" customWidth="1"/>
    <col min="5" max="5" width="37.26953125" bestFit="1" customWidth="1"/>
    <col min="6" max="6" width="9" customWidth="1"/>
    <col min="7" max="7" width="21.6328125" customWidth="1"/>
    <col min="8" max="8" width="26.6328125" customWidth="1"/>
    <col min="9" max="9" width="23" customWidth="1"/>
    <col min="10" max="10" width="9" customWidth="1"/>
    <col min="11" max="11" width="24.54296875" customWidth="1"/>
    <col min="12" max="13" width="9" customWidth="1"/>
    <col min="14" max="14" width="4" customWidth="1"/>
    <col min="15" max="15" width="23" customWidth="1"/>
    <col min="16" max="16" width="9" customWidth="1"/>
    <col min="17" max="17" width="21" customWidth="1"/>
    <col min="18" max="18" width="9" customWidth="1"/>
    <col min="19" max="19" width="4" customWidth="1"/>
    <col min="20" max="20" width="23" customWidth="1"/>
    <col min="21" max="21" width="9" customWidth="1"/>
    <col min="22" max="22" width="21.90625" customWidth="1"/>
    <col min="23" max="24" width="9" customWidth="1"/>
    <col min="25" max="25" width="21.08984375" customWidth="1"/>
    <col min="26" max="26" width="6.6328125" customWidth="1"/>
    <col min="27" max="27" width="20.90625" customWidth="1"/>
    <col min="28" max="28" width="9" customWidth="1"/>
    <col min="29" max="29" width="4" customWidth="1"/>
    <col min="30" max="30" width="23" customWidth="1"/>
    <col min="31" max="31" width="9" customWidth="1"/>
    <col min="32" max="32" width="4" customWidth="1"/>
    <col min="33" max="33" width="28" customWidth="1"/>
  </cols>
  <sheetData>
    <row r="1" spans="1:33" ht="24" customHeight="1" x14ac:dyDescent="0.35">
      <c r="C1" s="91" t="s">
        <v>0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</row>
    <row r="2" spans="1:33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</row>
    <row r="3" spans="1:33" ht="24" customHeight="1" x14ac:dyDescent="0.35">
      <c r="C3" s="94" t="s">
        <v>1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</row>
    <row r="4" spans="1:33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</row>
    <row r="5" spans="1:33" x14ac:dyDescent="0.35">
      <c r="B5" s="98" t="s">
        <v>208</v>
      </c>
      <c r="C5" s="93" t="s">
        <v>2</v>
      </c>
      <c r="D5" s="86"/>
      <c r="E5" s="93" t="s">
        <v>3</v>
      </c>
      <c r="F5" s="93"/>
      <c r="G5" s="63"/>
      <c r="I5" s="93" t="s">
        <v>4</v>
      </c>
      <c r="J5" s="86"/>
      <c r="O5" s="93" t="s">
        <v>5</v>
      </c>
      <c r="P5" s="86"/>
      <c r="T5" s="93" t="s">
        <v>6</v>
      </c>
      <c r="U5" s="86"/>
      <c r="Y5" s="85" t="s">
        <v>314</v>
      </c>
      <c r="Z5" s="86"/>
      <c r="AD5" s="93" t="s">
        <v>7</v>
      </c>
      <c r="AE5" s="86"/>
      <c r="AG5" s="92" t="s">
        <v>8</v>
      </c>
    </row>
    <row r="6" spans="1:33" ht="15" thickBot="1" x14ac:dyDescent="0.4">
      <c r="B6" s="99"/>
      <c r="C6" s="9" t="s">
        <v>9</v>
      </c>
      <c r="D6" s="34" t="s">
        <v>10</v>
      </c>
      <c r="E6" s="1" t="s">
        <v>9</v>
      </c>
      <c r="F6" s="2" t="s">
        <v>10</v>
      </c>
      <c r="G6" s="2"/>
      <c r="I6" s="1" t="s">
        <v>9</v>
      </c>
      <c r="J6" s="2" t="s">
        <v>10</v>
      </c>
      <c r="K6" s="2"/>
      <c r="L6" s="2"/>
      <c r="M6" s="2"/>
      <c r="O6" s="1" t="s">
        <v>9</v>
      </c>
      <c r="P6" s="2" t="s">
        <v>10</v>
      </c>
      <c r="Q6" s="2"/>
      <c r="R6" s="2"/>
      <c r="T6" s="1" t="s">
        <v>9</v>
      </c>
      <c r="U6" s="2" t="s">
        <v>10</v>
      </c>
      <c r="V6" s="2"/>
      <c r="W6" s="2"/>
      <c r="X6" s="2"/>
      <c r="Y6" s="2"/>
      <c r="Z6" s="2"/>
      <c r="AA6" s="2"/>
      <c r="AB6" s="2"/>
      <c r="AD6" s="1" t="s">
        <v>9</v>
      </c>
      <c r="AE6" s="2" t="s">
        <v>10</v>
      </c>
      <c r="AG6" s="86"/>
    </row>
    <row r="7" spans="1:33" ht="21" customHeight="1" x14ac:dyDescent="0.35">
      <c r="A7" s="89" t="s">
        <v>11</v>
      </c>
      <c r="B7" s="87" t="s">
        <v>209</v>
      </c>
      <c r="C7" s="15" t="s">
        <v>55</v>
      </c>
      <c r="D7" s="35">
        <v>7</v>
      </c>
    </row>
    <row r="8" spans="1:33" ht="21" customHeight="1" thickBot="1" x14ac:dyDescent="0.4">
      <c r="A8" s="90"/>
      <c r="B8" s="88"/>
      <c r="C8" s="16" t="s">
        <v>56</v>
      </c>
      <c r="D8" s="36">
        <v>1</v>
      </c>
    </row>
    <row r="9" spans="1:33" ht="21" customHeight="1" x14ac:dyDescent="0.35">
      <c r="E9" s="5" t="str">
        <f>IF(AND(D7="",D8=""),"",IF(D7=D8,"DEPARTAJARE",IF(D7&gt;D8,C7,C8)))</f>
        <v>Colegiul National Gh.Sincai</v>
      </c>
      <c r="F9" s="3"/>
      <c r="G9" s="87" t="s">
        <v>428</v>
      </c>
      <c r="H9" s="6"/>
    </row>
    <row r="10" spans="1:33" ht="21" customHeight="1" thickBot="1" x14ac:dyDescent="0.4">
      <c r="E10" s="7" t="str">
        <f>IF(AND(D11="",D12=""),"",IF(D11=D12,"DEPARTAJARE",IF(D11&gt;D12,C11,C12)))</f>
        <v>Colegiul Tehnic Petru Maior Echipa 1</v>
      </c>
      <c r="F10" s="4"/>
      <c r="G10" s="88"/>
    </row>
    <row r="11" spans="1:33" ht="21" customHeight="1" x14ac:dyDescent="0.35">
      <c r="A11" s="89" t="s">
        <v>12</v>
      </c>
      <c r="B11" s="96" t="s">
        <v>210</v>
      </c>
      <c r="C11" s="19" t="s">
        <v>57</v>
      </c>
      <c r="D11" s="38">
        <v>4</v>
      </c>
    </row>
    <row r="12" spans="1:33" ht="21" customHeight="1" thickBot="1" x14ac:dyDescent="0.4">
      <c r="A12" s="90"/>
      <c r="B12" s="97"/>
      <c r="C12" s="19" t="s">
        <v>58</v>
      </c>
      <c r="D12" s="38">
        <v>6</v>
      </c>
    </row>
    <row r="13" spans="1:33" ht="21" customHeight="1" x14ac:dyDescent="0.35">
      <c r="I13" s="5" t="str">
        <f>IF(AND(F9="",F10=""),"",IF(F9=F10,"DEPARTAJARE",IF(F9&gt;F10,E9,E10)))</f>
        <v/>
      </c>
      <c r="J13" s="3"/>
      <c r="K13" s="87" t="s">
        <v>443</v>
      </c>
      <c r="L13" s="72"/>
      <c r="M13" s="72"/>
      <c r="N13" s="6"/>
    </row>
    <row r="14" spans="1:33" ht="21" customHeight="1" thickBot="1" x14ac:dyDescent="0.4">
      <c r="I14" s="7" t="str">
        <f>IF(AND(F17="",F18=""),"",IF(F17=F18,"DEPARTAJARE",IF(F17&gt;F18,E17,E18)))</f>
        <v/>
      </c>
      <c r="J14" s="4"/>
      <c r="K14" s="88"/>
      <c r="L14" s="72"/>
      <c r="M14" s="72"/>
    </row>
    <row r="15" spans="1:33" ht="21" customHeight="1" x14ac:dyDescent="0.35">
      <c r="A15" s="89" t="s">
        <v>13</v>
      </c>
      <c r="B15" s="87" t="s">
        <v>211</v>
      </c>
      <c r="C15" s="15" t="s">
        <v>59</v>
      </c>
      <c r="D15" s="35">
        <v>0</v>
      </c>
    </row>
    <row r="16" spans="1:33" ht="21" customHeight="1" thickBot="1" x14ac:dyDescent="0.4">
      <c r="A16" s="90"/>
      <c r="B16" s="88"/>
      <c r="C16" s="16" t="s">
        <v>60</v>
      </c>
      <c r="D16" s="36">
        <v>5</v>
      </c>
    </row>
    <row r="17" spans="1:19" ht="21" customHeight="1" x14ac:dyDescent="0.35">
      <c r="E17" s="5" t="str">
        <f>IF(AND(D15="",D16=""),"",IF(D15=D16,"DEPARTAJARE",IF(D15&gt;D16,C15,C16)))</f>
        <v>Colegiul Tehnic Energetic</v>
      </c>
      <c r="F17" s="3"/>
      <c r="G17" s="87" t="s">
        <v>317</v>
      </c>
      <c r="H17" s="6"/>
    </row>
    <row r="18" spans="1:19" ht="21" customHeight="1" thickBot="1" x14ac:dyDescent="0.4">
      <c r="E18" s="7" t="str">
        <f>IF(AND(D19="",D20=""),"",IF(D19=D20,"DEPARTAJARE",IF(D19&gt;D20,C19,C20)))</f>
        <v>C.T.Dinicu Golescu Echipa 1 ( Dana Cosmin)</v>
      </c>
      <c r="F18" s="4"/>
      <c r="G18" s="88"/>
    </row>
    <row r="19" spans="1:19" ht="21" customHeight="1" x14ac:dyDescent="0.35">
      <c r="A19" s="89" t="s">
        <v>14</v>
      </c>
      <c r="B19" s="87" t="s">
        <v>212</v>
      </c>
      <c r="C19" s="15" t="s">
        <v>61</v>
      </c>
      <c r="D19" s="35">
        <v>10</v>
      </c>
    </row>
    <row r="20" spans="1:19" ht="21" customHeight="1" thickBot="1" x14ac:dyDescent="0.4">
      <c r="A20" s="90"/>
      <c r="B20" s="88"/>
      <c r="C20" s="16" t="s">
        <v>62</v>
      </c>
      <c r="D20" s="36">
        <v>1</v>
      </c>
    </row>
    <row r="21" spans="1:19" ht="21" customHeight="1" x14ac:dyDescent="0.35">
      <c r="O21" s="5" t="str">
        <f>IF(AND(J13="",J14=""),"",IF(J13=J14,"DEPARTAJARE",IF(J13&gt;J14,I13,I14)))</f>
        <v/>
      </c>
      <c r="P21" s="3"/>
      <c r="Q21" s="87" t="s">
        <v>448</v>
      </c>
      <c r="R21" s="72"/>
      <c r="S21" s="6"/>
    </row>
    <row r="22" spans="1:19" ht="21" customHeight="1" thickBot="1" x14ac:dyDescent="0.4">
      <c r="O22" s="7" t="str">
        <f>IF(AND(J29="",J30=""),"",IF(J29=J30,"DEPARTAJARE",IF(J29&gt;J30,I29,I30)))</f>
        <v/>
      </c>
      <c r="P22" s="4"/>
      <c r="Q22" s="88"/>
      <c r="R22" s="72"/>
    </row>
    <row r="23" spans="1:19" ht="21" customHeight="1" x14ac:dyDescent="0.35">
      <c r="A23" s="89" t="s">
        <v>15</v>
      </c>
      <c r="B23" s="87" t="s">
        <v>213</v>
      </c>
      <c r="C23" s="15" t="s">
        <v>63</v>
      </c>
      <c r="D23" s="35">
        <v>0</v>
      </c>
    </row>
    <row r="24" spans="1:19" ht="21" customHeight="1" thickBot="1" x14ac:dyDescent="0.4">
      <c r="A24" s="90"/>
      <c r="B24" s="88"/>
      <c r="C24" s="16" t="s">
        <v>64</v>
      </c>
      <c r="D24" s="36">
        <v>4</v>
      </c>
    </row>
    <row r="25" spans="1:19" ht="21" customHeight="1" x14ac:dyDescent="0.35">
      <c r="E25" s="5" t="str">
        <f>IF(AND(D23="",D24=""),"",IF(D23=D24,"DEPARTAJARE",IF(D23&gt;D24,C23,C24)))</f>
        <v>Liceul Teoretic Atlas ( Tudose Mihai)</v>
      </c>
      <c r="F25" s="3"/>
      <c r="G25" s="87" t="s">
        <v>318</v>
      </c>
      <c r="H25" s="6"/>
    </row>
    <row r="26" spans="1:19" ht="21" customHeight="1" thickBot="1" x14ac:dyDescent="0.4">
      <c r="E26" s="7" t="str">
        <f>IF(AND(D27="",D28=""),"",IF(D27=D28,"DEPARTAJARE",IF(D27&gt;D28,C27,C28)))</f>
        <v>Colegiul Tehnic Iuliu Maniu</v>
      </c>
      <c r="F26" s="4"/>
      <c r="G26" s="88"/>
    </row>
    <row r="27" spans="1:19" ht="21" customHeight="1" x14ac:dyDescent="0.35">
      <c r="A27" s="89" t="s">
        <v>16</v>
      </c>
      <c r="B27" s="87" t="s">
        <v>214</v>
      </c>
      <c r="C27" s="15" t="s">
        <v>65</v>
      </c>
      <c r="D27" s="35">
        <v>3</v>
      </c>
    </row>
    <row r="28" spans="1:19" ht="21" customHeight="1" thickBot="1" x14ac:dyDescent="0.4">
      <c r="A28" s="90"/>
      <c r="B28" s="88"/>
      <c r="C28" s="16" t="s">
        <v>66</v>
      </c>
      <c r="D28" s="36">
        <v>7</v>
      </c>
    </row>
    <row r="29" spans="1:19" ht="21" customHeight="1" x14ac:dyDescent="0.35">
      <c r="I29" s="5" t="str">
        <f>IF(AND(F25="",F26=""),"",IF(F25=F26,"DEPARTAJARE",IF(F25&gt;F26,E25,E26)))</f>
        <v/>
      </c>
      <c r="J29" s="3"/>
      <c r="K29" s="87" t="s">
        <v>333</v>
      </c>
      <c r="L29" s="72"/>
      <c r="M29" s="72"/>
      <c r="N29" s="6"/>
    </row>
    <row r="30" spans="1:19" ht="21" customHeight="1" thickBot="1" x14ac:dyDescent="0.4">
      <c r="I30" s="7" t="str">
        <f>IF(AND(F33="",F34=""),"",IF(F33=F34,"DEPARTAJARE",IF(F33&gt;F34,E33,E34)))</f>
        <v/>
      </c>
      <c r="J30" s="4"/>
      <c r="K30" s="88"/>
      <c r="L30" s="72"/>
      <c r="M30" s="72"/>
    </row>
    <row r="31" spans="1:19" ht="21" customHeight="1" x14ac:dyDescent="0.35">
      <c r="A31" s="89" t="s">
        <v>17</v>
      </c>
      <c r="B31" s="87" t="s">
        <v>215</v>
      </c>
      <c r="C31" s="15" t="s">
        <v>67</v>
      </c>
      <c r="D31" s="35">
        <v>9</v>
      </c>
    </row>
    <row r="32" spans="1:19" ht="21" customHeight="1" thickBot="1" x14ac:dyDescent="0.4">
      <c r="A32" s="90"/>
      <c r="B32" s="88"/>
      <c r="C32" s="16" t="s">
        <v>68</v>
      </c>
      <c r="D32" s="36">
        <v>3</v>
      </c>
    </row>
    <row r="33" spans="1:29" ht="21" customHeight="1" x14ac:dyDescent="0.35">
      <c r="E33" s="5" t="str">
        <f>IF(AND(D31="",D32=""),"",IF(D31=D32,"DEPARTAJARE",IF(D31&gt;D32,C31,C32)))</f>
        <v>Liceul Teoretic Dimitrie Bolintineanu Echipa 1</v>
      </c>
      <c r="F33" s="3"/>
      <c r="G33" s="87" t="s">
        <v>316</v>
      </c>
      <c r="H33" s="6"/>
    </row>
    <row r="34" spans="1:29" ht="21" customHeight="1" thickBot="1" x14ac:dyDescent="0.4">
      <c r="E34" s="78" t="s">
        <v>429</v>
      </c>
      <c r="F34" s="4"/>
      <c r="G34" s="88"/>
    </row>
    <row r="35" spans="1:29" ht="21" customHeight="1" x14ac:dyDescent="0.35">
      <c r="A35" s="89" t="s">
        <v>18</v>
      </c>
      <c r="B35" s="87" t="s">
        <v>274</v>
      </c>
      <c r="C35" s="58" t="s">
        <v>69</v>
      </c>
      <c r="D35" s="35"/>
    </row>
    <row r="36" spans="1:29" ht="21" customHeight="1" thickBot="1" x14ac:dyDescent="0.4">
      <c r="A36" s="90"/>
      <c r="B36" s="88"/>
      <c r="C36" s="59" t="s">
        <v>70</v>
      </c>
      <c r="D36" s="36"/>
    </row>
    <row r="37" spans="1:29" ht="21" customHeight="1" x14ac:dyDescent="0.35">
      <c r="T37" s="5" t="str">
        <f>IF(AND(P21="",P22=""),"",IF(P21=P22,"DEPARTAJARE",IF(P21&gt;P22,O21,O22)))</f>
        <v/>
      </c>
      <c r="U37" s="3"/>
      <c r="V37" s="87" t="s">
        <v>452</v>
      </c>
      <c r="W37" s="72"/>
      <c r="X37" s="72"/>
      <c r="Y37" s="72"/>
      <c r="Z37" s="72"/>
      <c r="AA37" s="72"/>
      <c r="AB37" s="72"/>
      <c r="AC37" s="6" t="s">
        <v>11</v>
      </c>
    </row>
    <row r="38" spans="1:29" ht="21" customHeight="1" thickBot="1" x14ac:dyDescent="0.4">
      <c r="T38" s="7" t="str">
        <f>IF(AND(P53="",P54=""),"",IF(P53=P54,"DEPARTAJARE",IF(P53&gt;P54,O53,O54)))</f>
        <v/>
      </c>
      <c r="U38" s="4"/>
      <c r="V38" s="88"/>
      <c r="W38" s="72"/>
      <c r="X38" s="72"/>
      <c r="Y38" s="72"/>
      <c r="Z38" s="72"/>
      <c r="AA38" s="72"/>
      <c r="AB38" s="72"/>
    </row>
    <row r="39" spans="1:29" ht="21" customHeight="1" x14ac:dyDescent="0.35">
      <c r="A39" s="89" t="s">
        <v>19</v>
      </c>
      <c r="B39" s="96" t="s">
        <v>218</v>
      </c>
      <c r="C39" s="19" t="s">
        <v>71</v>
      </c>
      <c r="D39" s="39">
        <v>3</v>
      </c>
    </row>
    <row r="40" spans="1:29" ht="21" customHeight="1" thickBot="1" x14ac:dyDescent="0.4">
      <c r="A40" s="90"/>
      <c r="B40" s="97"/>
      <c r="C40" s="19" t="s">
        <v>72</v>
      </c>
      <c r="D40" s="40">
        <v>0</v>
      </c>
    </row>
    <row r="41" spans="1:29" ht="21" customHeight="1" x14ac:dyDescent="0.35">
      <c r="E41" s="5" t="str">
        <f>IF(AND(D39="",D40=""),"",IF(D39=D40,"DEPARTAJARE",IF(D39&gt;D40,C39,C40)))</f>
        <v>Liceul Tehnologic Constantin Brancusi</v>
      </c>
      <c r="F41" s="3"/>
      <c r="G41" s="87" t="s">
        <v>430</v>
      </c>
      <c r="H41" s="6"/>
    </row>
    <row r="42" spans="1:29" ht="21" customHeight="1" thickBot="1" x14ac:dyDescent="0.4">
      <c r="E42" s="7" t="str">
        <f>IF(AND(D43="",D44=""),"",IF(D43=D44,"DEPARTAJARE",IF(D43&gt;D44,C43,C44)))</f>
        <v>Colegiul National Grigore Moisil</v>
      </c>
      <c r="F42" s="4"/>
      <c r="G42" s="88"/>
    </row>
    <row r="43" spans="1:29" ht="21" customHeight="1" x14ac:dyDescent="0.35">
      <c r="A43" s="89" t="s">
        <v>20</v>
      </c>
      <c r="B43" s="87" t="s">
        <v>217</v>
      </c>
      <c r="C43" s="17" t="s">
        <v>73</v>
      </c>
      <c r="D43" s="35">
        <v>4</v>
      </c>
    </row>
    <row r="44" spans="1:29" ht="21" customHeight="1" thickBot="1" x14ac:dyDescent="0.4">
      <c r="A44" s="90"/>
      <c r="B44" s="88"/>
      <c r="C44" s="18" t="s">
        <v>74</v>
      </c>
      <c r="D44" s="36">
        <v>5</v>
      </c>
    </row>
    <row r="45" spans="1:29" ht="21" customHeight="1" x14ac:dyDescent="0.35">
      <c r="I45" s="5" t="str">
        <f>IF(AND(F41="",F42=""),"",IF(F41=F42,"DEPARTAJARE",IF(F41&gt;F42,E41,E42)))</f>
        <v/>
      </c>
      <c r="J45" s="3"/>
      <c r="K45" s="87" t="s">
        <v>345</v>
      </c>
      <c r="L45" s="72"/>
      <c r="M45" s="72"/>
      <c r="N45" s="6"/>
    </row>
    <row r="46" spans="1:29" ht="21" customHeight="1" thickBot="1" x14ac:dyDescent="0.4">
      <c r="I46" s="7" t="str">
        <f>IF(AND(F49="",F50=""),"",IF(F49=F50,"DEPARTAJARE",IF(F49&gt;F50,E49,E50)))</f>
        <v/>
      </c>
      <c r="J46" s="4"/>
      <c r="K46" s="88"/>
      <c r="L46" s="72"/>
      <c r="M46" s="72"/>
    </row>
    <row r="47" spans="1:29" ht="21" customHeight="1" x14ac:dyDescent="0.35">
      <c r="A47" s="89" t="s">
        <v>21</v>
      </c>
      <c r="B47" s="96" t="s">
        <v>219</v>
      </c>
      <c r="C47" s="19" t="s">
        <v>75</v>
      </c>
      <c r="D47" s="39">
        <v>3</v>
      </c>
    </row>
    <row r="48" spans="1:29" ht="21" customHeight="1" thickBot="1" x14ac:dyDescent="0.4">
      <c r="A48" s="90"/>
      <c r="B48" s="97"/>
      <c r="C48" s="19" t="s">
        <v>76</v>
      </c>
      <c r="D48" s="40">
        <v>0</v>
      </c>
    </row>
    <row r="49" spans="1:19" ht="21" customHeight="1" x14ac:dyDescent="0.35">
      <c r="E49" s="5" t="str">
        <f>IF(AND(D47="",D48=""),"",IF(D47=D48,"DEPARTAJARE",IF(D47&gt;D48,C47,C48)))</f>
        <v>Colegiul Tehnic Media</v>
      </c>
      <c r="F49" s="3"/>
      <c r="G49" s="87" t="s">
        <v>431</v>
      </c>
      <c r="H49" s="6"/>
    </row>
    <row r="50" spans="1:19" ht="21" customHeight="1" thickBot="1" x14ac:dyDescent="0.4">
      <c r="E50" s="7" t="str">
        <f>IF(AND(D51="",D52=""),"",IF(D51=D52,"DEPARTAJARE",IF(D51&gt;D52,C51,C52)))</f>
        <v>C.T.Dinicu Golescu Echipa 2 ( Dana Cosmin)</v>
      </c>
      <c r="F50" s="4"/>
      <c r="G50" s="88"/>
    </row>
    <row r="51" spans="1:19" ht="21" customHeight="1" x14ac:dyDescent="0.35">
      <c r="A51" s="89" t="s">
        <v>22</v>
      </c>
      <c r="B51" s="96" t="s">
        <v>220</v>
      </c>
      <c r="C51" s="19" t="s">
        <v>77</v>
      </c>
      <c r="D51" s="39">
        <v>0</v>
      </c>
    </row>
    <row r="52" spans="1:19" ht="21" customHeight="1" thickBot="1" x14ac:dyDescent="0.4">
      <c r="A52" s="90"/>
      <c r="B52" s="97"/>
      <c r="C52" s="19" t="s">
        <v>78</v>
      </c>
      <c r="D52" s="40">
        <v>17</v>
      </c>
    </row>
    <row r="53" spans="1:19" ht="21" customHeight="1" x14ac:dyDescent="0.35">
      <c r="O53" s="5" t="str">
        <f>IF(AND(J45="",J46=""),"",IF(J45=J46,"DEPARTAJARE",IF(J45&gt;J46,I45,I46)))</f>
        <v/>
      </c>
      <c r="P53" s="3"/>
      <c r="Q53" s="87" t="s">
        <v>449</v>
      </c>
      <c r="R53" s="72"/>
      <c r="S53" s="6"/>
    </row>
    <row r="54" spans="1:19" ht="21" customHeight="1" thickBot="1" x14ac:dyDescent="0.4">
      <c r="O54" s="7" t="str">
        <f>IF(AND(J61="",J62=""),"",IF(J61=J62,"DEPARTAJARE",IF(J61&gt;J62,I61,I62)))</f>
        <v/>
      </c>
      <c r="P54" s="4"/>
      <c r="Q54" s="88"/>
      <c r="R54" s="72"/>
    </row>
    <row r="55" spans="1:19" ht="21" customHeight="1" x14ac:dyDescent="0.35">
      <c r="A55" s="89" t="s">
        <v>23</v>
      </c>
      <c r="B55" s="96" t="s">
        <v>221</v>
      </c>
      <c r="C55" s="19" t="s">
        <v>79</v>
      </c>
      <c r="D55" s="39">
        <v>3</v>
      </c>
    </row>
    <row r="56" spans="1:19" ht="21" customHeight="1" thickBot="1" x14ac:dyDescent="0.4">
      <c r="A56" s="90"/>
      <c r="B56" s="97"/>
      <c r="C56" s="19" t="s">
        <v>80</v>
      </c>
      <c r="D56" s="40">
        <v>17</v>
      </c>
    </row>
    <row r="57" spans="1:19" ht="21" customHeight="1" x14ac:dyDescent="0.35">
      <c r="E57" s="5" t="str">
        <f>IF(AND(D55="",D56=""),"",IF(D55=D56,"DEPARTAJARE",IF(D55&gt;D56,C55,C56)))</f>
        <v>Colegiul Economic Virgil Madgearu Echipa 1</v>
      </c>
      <c r="F57" s="3"/>
      <c r="G57" s="87" t="s">
        <v>340</v>
      </c>
      <c r="H57" s="83"/>
    </row>
    <row r="58" spans="1:19" ht="21" customHeight="1" thickBot="1" x14ac:dyDescent="0.4">
      <c r="E58" s="7" t="str">
        <f>IF(AND(D59="",D60=""),"",IF(D59=D60,"DEPARTAJARE",IF(D59&gt;D60,C59,C60)))</f>
        <v>Seminarul Teologic Ortodox</v>
      </c>
      <c r="F58" s="4"/>
      <c r="G58" s="88"/>
    </row>
    <row r="59" spans="1:19" ht="21" customHeight="1" x14ac:dyDescent="0.35">
      <c r="A59" s="89" t="s">
        <v>24</v>
      </c>
      <c r="B59" s="96" t="s">
        <v>237</v>
      </c>
      <c r="C59" s="25" t="s">
        <v>81</v>
      </c>
      <c r="D59" s="39">
        <v>5</v>
      </c>
    </row>
    <row r="60" spans="1:19" ht="21" customHeight="1" thickBot="1" x14ac:dyDescent="0.4">
      <c r="A60" s="90"/>
      <c r="B60" s="97"/>
      <c r="C60" s="25" t="s">
        <v>82</v>
      </c>
      <c r="D60" s="40">
        <v>4</v>
      </c>
    </row>
    <row r="61" spans="1:19" ht="21" customHeight="1" x14ac:dyDescent="0.35">
      <c r="I61" s="5" t="str">
        <f>IF(AND(F57="",F58=""),"",IF(F57=F58,"DEPARTAJARE",IF(F57&gt;F58,E57,E58)))</f>
        <v/>
      </c>
      <c r="J61" s="3"/>
      <c r="K61" s="87" t="s">
        <v>344</v>
      </c>
      <c r="L61" s="72"/>
      <c r="M61" s="72"/>
      <c r="N61" s="6"/>
    </row>
    <row r="62" spans="1:19" ht="21" customHeight="1" thickBot="1" x14ac:dyDescent="0.4">
      <c r="I62" s="7" t="str">
        <f>IF(AND(F65="",F66=""),"",IF(F65=F66,"DEPARTAJARE",IF(F65&gt;F66,E65,E66)))</f>
        <v/>
      </c>
      <c r="J62" s="4"/>
      <c r="K62" s="88"/>
      <c r="L62" s="72"/>
      <c r="M62" s="72"/>
    </row>
    <row r="63" spans="1:19" ht="21" customHeight="1" x14ac:dyDescent="0.35">
      <c r="A63" s="89" t="s">
        <v>25</v>
      </c>
      <c r="B63" s="96" t="s">
        <v>222</v>
      </c>
      <c r="C63" s="19" t="s">
        <v>83</v>
      </c>
      <c r="D63" s="39">
        <v>3</v>
      </c>
    </row>
    <row r="64" spans="1:19" ht="21" customHeight="1" thickBot="1" x14ac:dyDescent="0.4">
      <c r="A64" s="90"/>
      <c r="B64" s="97"/>
      <c r="C64" s="19" t="s">
        <v>84</v>
      </c>
      <c r="D64" s="40">
        <v>4</v>
      </c>
    </row>
    <row r="65" spans="1:33" ht="21" customHeight="1" x14ac:dyDescent="0.35">
      <c r="E65" s="5" t="str">
        <f>IF(AND(D63="",D64=""),"",IF(D63=D64,"DEPARTAJARE",IF(D63&gt;D64,C63,C64)))</f>
        <v>Liceul Teoretic Jean Monnet</v>
      </c>
      <c r="F65" s="3"/>
      <c r="G65" s="87" t="s">
        <v>432</v>
      </c>
      <c r="H65" s="6"/>
    </row>
    <row r="66" spans="1:33" ht="21" customHeight="1" thickBot="1" x14ac:dyDescent="0.4">
      <c r="E66" s="7" t="str">
        <f>IF(AND(D67="",D68=""),"",IF(D67=D68,"DEPARTAJARE",IF(D67&gt;D68,C67,C68)))</f>
        <v>Liceul Tehnologic Elie Radu</v>
      </c>
      <c r="F66" s="4"/>
      <c r="G66" s="88"/>
    </row>
    <row r="67" spans="1:33" ht="21" customHeight="1" x14ac:dyDescent="0.35">
      <c r="A67" s="89" t="s">
        <v>26</v>
      </c>
      <c r="B67" s="96" t="s">
        <v>234</v>
      </c>
      <c r="C67" s="26" t="s">
        <v>85</v>
      </c>
      <c r="D67" s="35">
        <v>5</v>
      </c>
    </row>
    <row r="68" spans="1:33" ht="21" customHeight="1" thickBot="1" x14ac:dyDescent="0.4">
      <c r="A68" s="90"/>
      <c r="B68" s="97"/>
      <c r="C68" s="27" t="s">
        <v>86</v>
      </c>
      <c r="D68" s="36">
        <v>6</v>
      </c>
    </row>
    <row r="69" spans="1:33" ht="26" customHeight="1" thickBot="1" x14ac:dyDescent="0.4">
      <c r="Y69" s="5" t="str">
        <f>IF(AND(Q37="",Q38=""),"",IF(Q37=Q38,"DEPARTAJARE",IF(Q37&gt;Q38,P37,P38)))</f>
        <v/>
      </c>
      <c r="Z69" s="3"/>
      <c r="AA69" s="87" t="s">
        <v>419</v>
      </c>
      <c r="AB69" s="84"/>
      <c r="AD69" s="5" t="str">
        <f>IF(AND(U37="",U38=""),"",IF(U37=U38,"DEPARTAJARE",IF(U37&gt;U38,T37,T38)))</f>
        <v/>
      </c>
      <c r="AE69" s="3"/>
      <c r="AF69" s="6" t="s">
        <v>11</v>
      </c>
      <c r="AG69" s="8" t="str">
        <f>IF(AND(AE69="",AE70=""),"",IF(AE69=AE70,"DEPARTAJARE",IF(AE69&gt;AE70,AD69,AD70)))</f>
        <v/>
      </c>
    </row>
    <row r="70" spans="1:33" ht="21" customHeight="1" thickBot="1" x14ac:dyDescent="0.4">
      <c r="Y70" s="7" t="str">
        <f>IF(AND(Q101="",Q102=""),"",IF(Q101=Q102,"DEPARTAJARE",IF(Q101&gt;Q102,P101,P102)))</f>
        <v/>
      </c>
      <c r="Z70" s="4"/>
      <c r="AA70" s="88"/>
      <c r="AB70" s="84"/>
      <c r="AD70" s="7" t="str">
        <f>IF(AND(U101="",U102=""),"",IF(U101=U102,"DEPARTAJARE",IF(U101&gt;U102,T101,T102)))</f>
        <v/>
      </c>
      <c r="AE70" s="4"/>
    </row>
    <row r="71" spans="1:33" ht="21" customHeight="1" x14ac:dyDescent="0.35">
      <c r="A71" s="89" t="s">
        <v>27</v>
      </c>
      <c r="B71" s="96" t="s">
        <v>227</v>
      </c>
      <c r="C71" s="24" t="s">
        <v>87</v>
      </c>
      <c r="D71" s="39">
        <v>3</v>
      </c>
    </row>
    <row r="72" spans="1:33" ht="21" customHeight="1" thickBot="1" x14ac:dyDescent="0.4">
      <c r="A72" s="90"/>
      <c r="B72" s="97"/>
      <c r="C72" s="24" t="s">
        <v>88</v>
      </c>
      <c r="D72" s="40">
        <v>13</v>
      </c>
    </row>
    <row r="73" spans="1:33" ht="21" customHeight="1" x14ac:dyDescent="0.35">
      <c r="E73" s="5" t="str">
        <f>IF(AND(D71="",D72=""),"",IF(D71=D72,"DEPARTAJARE",IF(D71&gt;D72,C71,C72)))</f>
        <v>Colegiul Tehnic Feroviar Mihai I</v>
      </c>
      <c r="F73" s="3"/>
      <c r="G73" s="87" t="s">
        <v>433</v>
      </c>
      <c r="H73" s="6"/>
    </row>
    <row r="74" spans="1:33" ht="21" customHeight="1" thickBot="1" x14ac:dyDescent="0.4">
      <c r="E74" s="7" t="str">
        <f>IF(AND(D75="",D76=""),"",IF(D75=D76,"DEPARTAJARE",IF(D75&gt;D76,C75,C76)))</f>
        <v>Colegiul National Mihai Eminescu Echipa 3</v>
      </c>
      <c r="F74" s="4"/>
      <c r="G74" s="88"/>
    </row>
    <row r="75" spans="1:33" ht="21" customHeight="1" x14ac:dyDescent="0.35">
      <c r="A75" s="89" t="s">
        <v>28</v>
      </c>
      <c r="B75" s="96" t="s">
        <v>224</v>
      </c>
      <c r="C75" s="22" t="s">
        <v>89</v>
      </c>
      <c r="D75" s="35">
        <v>3</v>
      </c>
    </row>
    <row r="76" spans="1:33" ht="21" customHeight="1" thickBot="1" x14ac:dyDescent="0.4">
      <c r="A76" s="90"/>
      <c r="B76" s="97"/>
      <c r="C76" s="23" t="s">
        <v>90</v>
      </c>
      <c r="D76" s="36">
        <v>0</v>
      </c>
    </row>
    <row r="77" spans="1:33" ht="21" customHeight="1" x14ac:dyDescent="0.35">
      <c r="I77" s="5" t="str">
        <f>IF(AND(F73="",F74=""),"",IF(F73=F74,"DEPARTAJARE",IF(F73&gt;F74,E73,E74)))</f>
        <v/>
      </c>
      <c r="J77" s="3"/>
      <c r="K77" s="87" t="s">
        <v>444</v>
      </c>
      <c r="L77" s="72"/>
      <c r="M77" s="72"/>
      <c r="N77" s="6"/>
    </row>
    <row r="78" spans="1:33" ht="21" customHeight="1" thickBot="1" x14ac:dyDescent="0.4">
      <c r="I78" s="7" t="str">
        <f>IF(AND(F81="",F82=""),"",IF(F81=F82,"DEPARTAJARE",IF(F81&gt;F82,E81,E82)))</f>
        <v/>
      </c>
      <c r="J78" s="4"/>
      <c r="K78" s="88"/>
      <c r="L78" s="72"/>
      <c r="M78" s="72"/>
    </row>
    <row r="79" spans="1:33" ht="21" customHeight="1" x14ac:dyDescent="0.35">
      <c r="A79" s="89" t="s">
        <v>29</v>
      </c>
      <c r="B79" s="96" t="s">
        <v>225</v>
      </c>
      <c r="C79" s="22" t="s">
        <v>91</v>
      </c>
      <c r="D79" s="35">
        <v>4</v>
      </c>
    </row>
    <row r="80" spans="1:33" ht="21" customHeight="1" thickBot="1" x14ac:dyDescent="0.4">
      <c r="A80" s="90"/>
      <c r="B80" s="97"/>
      <c r="C80" s="23" t="s">
        <v>92</v>
      </c>
      <c r="D80" s="36">
        <v>7</v>
      </c>
    </row>
    <row r="81" spans="1:19" ht="21" customHeight="1" x14ac:dyDescent="0.35">
      <c r="E81" s="5" t="str">
        <f>IF(AND(D79="",D80=""),"",IF(D79=D80,"DEPARTAJARE",IF(D79&gt;D80,C79,C80)))</f>
        <v>Colegiul National Constantin Brancoveanu</v>
      </c>
      <c r="F81" s="3"/>
      <c r="G81" s="87" t="s">
        <v>320</v>
      </c>
      <c r="H81" s="6"/>
    </row>
    <row r="82" spans="1:19" ht="21" customHeight="1" thickBot="1" x14ac:dyDescent="0.4">
      <c r="E82" s="7" t="str">
        <f>IF(AND(D83="",D84=""),"",IF(D83=D84,"DEPARTAJARE",IF(D83&gt;D84,C83,C84)))</f>
        <v>Liceul Teoretic Nicolae Iorga Echipa 2</v>
      </c>
      <c r="F82" s="4"/>
      <c r="G82" s="88"/>
    </row>
    <row r="83" spans="1:19" ht="21" customHeight="1" x14ac:dyDescent="0.35">
      <c r="A83" s="89" t="s">
        <v>30</v>
      </c>
      <c r="B83" s="96" t="s">
        <v>223</v>
      </c>
      <c r="C83" s="24" t="s">
        <v>93</v>
      </c>
      <c r="D83" s="39">
        <v>3</v>
      </c>
    </row>
    <row r="84" spans="1:19" ht="21" customHeight="1" thickBot="1" x14ac:dyDescent="0.4">
      <c r="A84" s="90"/>
      <c r="B84" s="97"/>
      <c r="C84" s="24" t="s">
        <v>94</v>
      </c>
      <c r="D84" s="40">
        <v>5</v>
      </c>
    </row>
    <row r="85" spans="1:19" ht="21" customHeight="1" x14ac:dyDescent="0.35">
      <c r="O85" s="5" t="str">
        <f>IF(AND(J77="",J78=""),"",IF(J77=J78,"DEPARTAJARE",IF(J77&gt;J78,I77,I78)))</f>
        <v/>
      </c>
      <c r="P85" s="3"/>
      <c r="Q85" s="87" t="s">
        <v>450</v>
      </c>
      <c r="R85" s="72"/>
      <c r="S85" s="6"/>
    </row>
    <row r="86" spans="1:19" ht="21" customHeight="1" thickBot="1" x14ac:dyDescent="0.4">
      <c r="O86" s="7" t="str">
        <f>IF(AND(J93="",J94=""),"",IF(J93=J94,"DEPARTAJARE",IF(J93&gt;J94,I93,I94)))</f>
        <v/>
      </c>
      <c r="P86" s="4"/>
      <c r="Q86" s="88"/>
      <c r="R86" s="72"/>
    </row>
    <row r="87" spans="1:19" ht="21" customHeight="1" x14ac:dyDescent="0.35">
      <c r="A87" s="89" t="s">
        <v>31</v>
      </c>
      <c r="B87" s="96" t="s">
        <v>228</v>
      </c>
      <c r="C87" s="24" t="s">
        <v>95</v>
      </c>
      <c r="D87" s="39">
        <v>0</v>
      </c>
    </row>
    <row r="88" spans="1:19" ht="21" customHeight="1" thickBot="1" x14ac:dyDescent="0.4">
      <c r="A88" s="90"/>
      <c r="B88" s="97"/>
      <c r="C88" s="24" t="s">
        <v>96</v>
      </c>
      <c r="D88" s="40">
        <v>6</v>
      </c>
    </row>
    <row r="89" spans="1:19" ht="21" customHeight="1" x14ac:dyDescent="0.35">
      <c r="E89" s="5" t="str">
        <f>IF(AND(D87="",D88=""),"",IF(D87=D88,"DEPARTAJARE",IF(D87&gt;D88,C87,C88)))</f>
        <v>Colegiul Tehnic Mihai Bravu</v>
      </c>
      <c r="F89" s="3"/>
      <c r="G89" s="87" t="s">
        <v>319</v>
      </c>
      <c r="H89" s="6"/>
    </row>
    <row r="90" spans="1:19" ht="21" customHeight="1" thickBot="1" x14ac:dyDescent="0.4">
      <c r="E90" s="7" t="str">
        <f>IF(AND(D91="",D92=""),"",IF(D91=D92,"DEPARTAJARE",IF(D91&gt;D92,C91,C92)))</f>
        <v>Colegiul Tehnic Gheorghe Asachi</v>
      </c>
      <c r="F90" s="4"/>
      <c r="G90" s="88"/>
    </row>
    <row r="91" spans="1:19" ht="21" customHeight="1" x14ac:dyDescent="0.35">
      <c r="A91" s="89" t="s">
        <v>32</v>
      </c>
      <c r="B91" s="96" t="s">
        <v>226</v>
      </c>
      <c r="C91" s="22" t="s">
        <v>97</v>
      </c>
      <c r="D91" s="35">
        <v>3</v>
      </c>
    </row>
    <row r="92" spans="1:19" ht="21" customHeight="1" thickBot="1" x14ac:dyDescent="0.4">
      <c r="A92" s="90"/>
      <c r="B92" s="97"/>
      <c r="C92" s="23" t="s">
        <v>98</v>
      </c>
      <c r="D92" s="36">
        <v>9</v>
      </c>
    </row>
    <row r="93" spans="1:19" ht="21" customHeight="1" x14ac:dyDescent="0.35">
      <c r="I93" s="5" t="str">
        <f>IF(AND(F89="",F90=""),"",IF(F89=F90,"DEPARTAJARE",IF(F89&gt;F90,E89,E90)))</f>
        <v/>
      </c>
      <c r="J93" s="3"/>
      <c r="K93" s="87" t="s">
        <v>445</v>
      </c>
      <c r="L93" s="72"/>
      <c r="M93" s="72"/>
      <c r="N93" s="6"/>
    </row>
    <row r="94" spans="1:19" ht="21" customHeight="1" thickBot="1" x14ac:dyDescent="0.4">
      <c r="I94" s="7" t="str">
        <f>IF(AND(F97="",F98=""),"",IF(F97=F98,"DEPARTAJARE",IF(F97&gt;F98,E97,E98)))</f>
        <v/>
      </c>
      <c r="J94" s="4"/>
      <c r="K94" s="88"/>
      <c r="L94" s="72"/>
      <c r="M94" s="72"/>
    </row>
    <row r="95" spans="1:19" ht="21" customHeight="1" x14ac:dyDescent="0.35">
      <c r="A95" s="89" t="s">
        <v>33</v>
      </c>
      <c r="B95" s="96" t="s">
        <v>240</v>
      </c>
      <c r="C95" s="30" t="s">
        <v>99</v>
      </c>
      <c r="D95" s="39"/>
    </row>
    <row r="96" spans="1:19" ht="21" customHeight="1" thickBot="1" x14ac:dyDescent="0.4">
      <c r="A96" s="90"/>
      <c r="B96" s="97"/>
      <c r="C96" s="30" t="s">
        <v>100</v>
      </c>
      <c r="D96" s="40"/>
    </row>
    <row r="97" spans="1:29" ht="21" customHeight="1" x14ac:dyDescent="0.35">
      <c r="E97" s="73" t="s">
        <v>440</v>
      </c>
      <c r="F97" s="3"/>
      <c r="G97" s="87" t="s">
        <v>436</v>
      </c>
      <c r="H97" s="6"/>
    </row>
    <row r="98" spans="1:29" ht="21" customHeight="1" thickBot="1" x14ac:dyDescent="0.4">
      <c r="E98" s="7" t="str">
        <f>IF(AND(D99="",D100=""),"",IF(D99=D100,"DEPARTAJARE",IF(D99&gt;D100,C99,C100)))</f>
        <v>Liceul Teoretic Benjamin Franklin Echipa 2</v>
      </c>
      <c r="F98" s="4"/>
      <c r="G98" s="88"/>
    </row>
    <row r="99" spans="1:29" ht="21" customHeight="1" x14ac:dyDescent="0.35">
      <c r="A99" s="89" t="s">
        <v>34</v>
      </c>
      <c r="B99" s="96" t="s">
        <v>235</v>
      </c>
      <c r="C99" s="25" t="s">
        <v>420</v>
      </c>
      <c r="D99" s="39">
        <v>2</v>
      </c>
    </row>
    <row r="100" spans="1:29" ht="21" customHeight="1" thickBot="1" x14ac:dyDescent="0.4">
      <c r="A100" s="90"/>
      <c r="B100" s="97"/>
      <c r="C100" s="25" t="s">
        <v>101</v>
      </c>
      <c r="D100" s="40">
        <v>4</v>
      </c>
    </row>
    <row r="101" spans="1:29" ht="21" customHeight="1" x14ac:dyDescent="0.35">
      <c r="T101" s="5" t="str">
        <f>IF(AND(P85="",P86=""),"",IF(P85=P86,"DEPARTAJARE",IF(P85&gt;P86,O85,O86)))</f>
        <v/>
      </c>
      <c r="U101" s="3"/>
      <c r="V101" s="87" t="s">
        <v>453</v>
      </c>
      <c r="W101" s="72"/>
      <c r="X101" s="72"/>
      <c r="Y101" s="72"/>
      <c r="Z101" s="72"/>
      <c r="AA101" s="72"/>
      <c r="AB101" s="72"/>
      <c r="AC101" s="6" t="s">
        <v>12</v>
      </c>
    </row>
    <row r="102" spans="1:29" ht="21" customHeight="1" thickBot="1" x14ac:dyDescent="0.4">
      <c r="T102" s="7" t="str">
        <f>IF(AND(P117="",P118=""),"",IF(P117=P118,"DEPARTAJARE",IF(P117&gt;P118,O117,O118)))</f>
        <v/>
      </c>
      <c r="U102" s="4"/>
      <c r="V102" s="88"/>
      <c r="W102" s="72"/>
      <c r="X102" s="72"/>
      <c r="Y102" s="72"/>
      <c r="Z102" s="72"/>
      <c r="AA102" s="72"/>
      <c r="AB102" s="72"/>
    </row>
    <row r="103" spans="1:29" ht="21" customHeight="1" x14ac:dyDescent="0.35">
      <c r="A103" s="89" t="s">
        <v>35</v>
      </c>
      <c r="B103" s="96" t="s">
        <v>236</v>
      </c>
      <c r="C103" s="25" t="s">
        <v>102</v>
      </c>
      <c r="D103" s="39">
        <v>1</v>
      </c>
    </row>
    <row r="104" spans="1:29" ht="21" customHeight="1" thickBot="1" x14ac:dyDescent="0.4">
      <c r="A104" s="90"/>
      <c r="B104" s="97"/>
      <c r="C104" s="25" t="s">
        <v>103</v>
      </c>
      <c r="D104" s="40">
        <v>12</v>
      </c>
    </row>
    <row r="105" spans="1:29" ht="21" customHeight="1" x14ac:dyDescent="0.35">
      <c r="E105" s="5" t="str">
        <f>IF(AND(D103="",D104=""),"",IF(D103=D104,"DEPARTAJARE",IF(D103&gt;D104,C103,C104)))</f>
        <v>Colegiul Tehnic Petru Maior Echipa 2</v>
      </c>
      <c r="F105" s="3"/>
      <c r="G105" s="87" t="s">
        <v>437</v>
      </c>
      <c r="H105" s="6"/>
    </row>
    <row r="106" spans="1:29" ht="21" customHeight="1" thickBot="1" x14ac:dyDescent="0.4">
      <c r="E106" s="7" t="str">
        <f>IF(AND(D107="",D108=""),"",IF(D107=D108,"DEPARTAJARE",IF(D107&gt;D108,C107,C108)))</f>
        <v>Colegiul Economic Viilor</v>
      </c>
      <c r="F106" s="4"/>
      <c r="G106" s="88"/>
    </row>
    <row r="107" spans="1:29" ht="21" customHeight="1" x14ac:dyDescent="0.35">
      <c r="A107" s="89" t="s">
        <v>36</v>
      </c>
      <c r="B107" s="96" t="s">
        <v>229</v>
      </c>
      <c r="C107" s="24" t="s">
        <v>104</v>
      </c>
      <c r="D107" s="39">
        <v>4</v>
      </c>
    </row>
    <row r="108" spans="1:29" ht="21" customHeight="1" thickBot="1" x14ac:dyDescent="0.4">
      <c r="A108" s="90"/>
      <c r="B108" s="97"/>
      <c r="C108" s="24" t="s">
        <v>268</v>
      </c>
      <c r="D108" s="40">
        <v>1</v>
      </c>
    </row>
    <row r="109" spans="1:29" ht="21" customHeight="1" x14ac:dyDescent="0.35">
      <c r="I109" s="5" t="str">
        <f>IF(AND(F105="",F106=""),"",IF(F105=F106,"DEPARTAJARE",IF(F105&gt;F106,E105,E106)))</f>
        <v/>
      </c>
      <c r="J109" s="3"/>
      <c r="K109" s="87" t="s">
        <v>446</v>
      </c>
      <c r="L109" s="72"/>
      <c r="M109" s="72"/>
      <c r="N109" s="6"/>
    </row>
    <row r="110" spans="1:29" ht="21" customHeight="1" thickBot="1" x14ac:dyDescent="0.4">
      <c r="I110" s="7" t="str">
        <f>IF(AND(F113="",F114=""),"",IF(F113=F114,"DEPARTAJARE",IF(F113&gt;F114,E113,E114)))</f>
        <v/>
      </c>
      <c r="J110" s="4"/>
      <c r="K110" s="88"/>
      <c r="L110" s="72"/>
      <c r="M110" s="72"/>
    </row>
    <row r="111" spans="1:29" ht="21" customHeight="1" x14ac:dyDescent="0.35">
      <c r="A111" s="89" t="s">
        <v>37</v>
      </c>
      <c r="B111" s="96" t="s">
        <v>230</v>
      </c>
      <c r="C111" s="25" t="s">
        <v>105</v>
      </c>
      <c r="D111" s="39">
        <v>3</v>
      </c>
    </row>
    <row r="112" spans="1:29" ht="21" customHeight="1" thickBot="1" x14ac:dyDescent="0.4">
      <c r="A112" s="90"/>
      <c r="B112" s="97"/>
      <c r="C112" s="25" t="s">
        <v>106</v>
      </c>
      <c r="D112" s="40">
        <v>4</v>
      </c>
    </row>
    <row r="113" spans="1:19" ht="21" customHeight="1" x14ac:dyDescent="0.35">
      <c r="E113" s="5" t="str">
        <f>IF(AND(D111="",D112=""),"",IF(D111=D112,"DEPARTAJARE",IF(D111&gt;D112,C111,C112)))</f>
        <v>Liceul Teoretic National</v>
      </c>
      <c r="F113" s="3"/>
      <c r="G113" s="87" t="s">
        <v>439</v>
      </c>
      <c r="H113" s="95"/>
    </row>
    <row r="114" spans="1:19" ht="21" customHeight="1" thickBot="1" x14ac:dyDescent="0.4">
      <c r="E114" s="7" t="str">
        <f>IF(AND(D115="",D116=""),"",IF(D115=D116,"DEPARTAJARE",IF(D115&gt;D116,C115,C116)))</f>
        <v>Liceul Teoretic George Calinescu</v>
      </c>
      <c r="F114" s="4"/>
      <c r="G114" s="88"/>
      <c r="H114" s="95"/>
    </row>
    <row r="115" spans="1:19" ht="21" customHeight="1" x14ac:dyDescent="0.35">
      <c r="A115" s="89" t="s">
        <v>38</v>
      </c>
      <c r="B115" s="96" t="s">
        <v>231</v>
      </c>
      <c r="C115" s="25" t="s">
        <v>107</v>
      </c>
      <c r="D115" s="39">
        <v>1</v>
      </c>
    </row>
    <row r="116" spans="1:19" ht="21" customHeight="1" thickBot="1" x14ac:dyDescent="0.4">
      <c r="A116" s="90"/>
      <c r="B116" s="97"/>
      <c r="C116" s="25" t="s">
        <v>108</v>
      </c>
      <c r="D116" s="40">
        <v>10</v>
      </c>
    </row>
    <row r="117" spans="1:19" ht="21" customHeight="1" x14ac:dyDescent="0.35">
      <c r="O117" s="5" t="str">
        <f>IF(AND(J109="",J110=""),"",IF(J109=J110,"DEPARTAJARE",IF(J109&gt;J110,I109,I110)))</f>
        <v/>
      </c>
      <c r="P117" s="3"/>
      <c r="Q117" s="87" t="s">
        <v>451</v>
      </c>
      <c r="R117" s="72"/>
      <c r="S117" s="6"/>
    </row>
    <row r="118" spans="1:19" ht="21" customHeight="1" thickBot="1" x14ac:dyDescent="0.4">
      <c r="O118" s="7" t="str">
        <f>IF(AND(J125="",J126=""),"",IF(J125=J126,"DEPARTAJARE",IF(J125&gt;J126,I125,I126)))</f>
        <v/>
      </c>
      <c r="P118" s="4"/>
      <c r="Q118" s="88"/>
      <c r="R118" s="72"/>
    </row>
    <row r="119" spans="1:19" ht="21" customHeight="1" x14ac:dyDescent="0.35">
      <c r="A119" s="89" t="s">
        <v>39</v>
      </c>
      <c r="B119" s="96" t="s">
        <v>232</v>
      </c>
      <c r="C119" s="25" t="s">
        <v>109</v>
      </c>
      <c r="D119" s="39">
        <v>0</v>
      </c>
    </row>
    <row r="120" spans="1:19" ht="21" customHeight="1" thickBot="1" x14ac:dyDescent="0.4">
      <c r="A120" s="90"/>
      <c r="B120" s="97"/>
      <c r="C120" s="25" t="s">
        <v>110</v>
      </c>
      <c r="D120" s="40">
        <v>3</v>
      </c>
    </row>
    <row r="121" spans="1:19" ht="21" customHeight="1" x14ac:dyDescent="0.35">
      <c r="E121" s="5" t="str">
        <f>IF(AND(D119="",D120=""),"",IF(D119=D120,"DEPARTAJARE",IF(D119&gt;D120,C119,C120)))</f>
        <v>Colegiul Național Spiru Haret</v>
      </c>
      <c r="F121" s="3"/>
      <c r="G121" s="87" t="s">
        <v>435</v>
      </c>
      <c r="H121" s="6"/>
    </row>
    <row r="122" spans="1:19" ht="21" customHeight="1" thickBot="1" x14ac:dyDescent="0.4">
      <c r="E122" s="7" t="str">
        <f>IF(AND(D123="",D124=""),"",IF(D123=D124,"DEPARTAJARE",IF(D123&gt;D124,C123,C124)))</f>
        <v>Colegiul National Elena Cuza</v>
      </c>
      <c r="F122" s="4"/>
      <c r="G122" s="88"/>
    </row>
    <row r="123" spans="1:19" ht="21" customHeight="1" x14ac:dyDescent="0.35">
      <c r="A123" s="89" t="s">
        <v>40</v>
      </c>
      <c r="B123" s="96" t="s">
        <v>233</v>
      </c>
      <c r="C123" s="25" t="s">
        <v>111</v>
      </c>
      <c r="D123" s="39">
        <v>1</v>
      </c>
    </row>
    <row r="124" spans="1:19" ht="21" customHeight="1" thickBot="1" x14ac:dyDescent="0.4">
      <c r="A124" s="90"/>
      <c r="B124" s="97"/>
      <c r="C124" s="25" t="s">
        <v>112</v>
      </c>
      <c r="D124" s="40">
        <v>6</v>
      </c>
    </row>
    <row r="125" spans="1:19" ht="21" customHeight="1" x14ac:dyDescent="0.35">
      <c r="I125" s="5" t="str">
        <f>IF(AND(F121="",F122=""),"",IF(F121=F122,"DEPARTAJARE",IF(F121&gt;F122,E121,E122)))</f>
        <v/>
      </c>
      <c r="J125" s="3"/>
      <c r="K125" s="87" t="s">
        <v>447</v>
      </c>
      <c r="L125" s="72"/>
      <c r="M125" s="72"/>
      <c r="N125" s="6"/>
    </row>
    <row r="126" spans="1:19" ht="21" customHeight="1" thickBot="1" x14ac:dyDescent="0.4">
      <c r="I126" s="7" t="str">
        <f>IF(AND(F129="",F130=""),"",IF(F129=F130,"DEPARTAJARE",IF(F129&gt;F130,E129,E130)))</f>
        <v/>
      </c>
      <c r="J126" s="4"/>
      <c r="K126" s="88"/>
      <c r="L126" s="72"/>
      <c r="M126" s="72"/>
    </row>
    <row r="127" spans="1:19" ht="21" customHeight="1" x14ac:dyDescent="0.35">
      <c r="A127" s="89" t="s">
        <v>41</v>
      </c>
      <c r="B127" s="96" t="s">
        <v>238</v>
      </c>
      <c r="C127" s="30" t="s">
        <v>113</v>
      </c>
      <c r="D127" s="39"/>
    </row>
    <row r="128" spans="1:19" ht="21" customHeight="1" thickBot="1" x14ac:dyDescent="0.4">
      <c r="A128" s="90"/>
      <c r="B128" s="97"/>
      <c r="C128" s="30" t="s">
        <v>114</v>
      </c>
      <c r="D128" s="40"/>
    </row>
    <row r="129" spans="1:8" ht="21" customHeight="1" x14ac:dyDescent="0.35">
      <c r="E129" s="73" t="s">
        <v>441</v>
      </c>
      <c r="F129" s="3"/>
      <c r="G129" s="87" t="s">
        <v>438</v>
      </c>
      <c r="H129" s="6"/>
    </row>
    <row r="130" spans="1:8" ht="21" customHeight="1" thickBot="1" x14ac:dyDescent="0.4">
      <c r="E130" s="78" t="s">
        <v>442</v>
      </c>
      <c r="F130" s="4"/>
      <c r="G130" s="88"/>
    </row>
    <row r="131" spans="1:8" ht="21" customHeight="1" x14ac:dyDescent="0.35">
      <c r="A131" s="89" t="s">
        <v>42</v>
      </c>
      <c r="B131" s="96" t="s">
        <v>239</v>
      </c>
      <c r="C131" s="28" t="s">
        <v>115</v>
      </c>
      <c r="D131" s="35"/>
    </row>
    <row r="132" spans="1:8" ht="21" customHeight="1" thickBot="1" x14ac:dyDescent="0.4">
      <c r="A132" s="90"/>
      <c r="B132" s="97"/>
      <c r="C132" s="29" t="s">
        <v>116</v>
      </c>
      <c r="D132" s="36"/>
    </row>
    <row r="134" spans="1:8" ht="15" thickBot="1" x14ac:dyDescent="0.4"/>
    <row r="135" spans="1:8" x14ac:dyDescent="0.35">
      <c r="A135" s="89" t="s">
        <v>244</v>
      </c>
      <c r="B135" s="96" t="s">
        <v>243</v>
      </c>
      <c r="C135" s="33" t="s">
        <v>241</v>
      </c>
      <c r="D135" s="39">
        <v>1</v>
      </c>
    </row>
    <row r="136" spans="1:8" ht="15" thickBot="1" x14ac:dyDescent="0.4">
      <c r="A136" s="90"/>
      <c r="B136" s="97"/>
      <c r="C136" s="33" t="s">
        <v>242</v>
      </c>
      <c r="D136" s="40">
        <v>2</v>
      </c>
    </row>
    <row r="137" spans="1:8" ht="15" thickBot="1" x14ac:dyDescent="0.4"/>
    <row r="138" spans="1:8" ht="14.5" customHeight="1" x14ac:dyDescent="0.35">
      <c r="A138" s="89" t="s">
        <v>244</v>
      </c>
      <c r="B138" s="96" t="s">
        <v>245</v>
      </c>
      <c r="C138" s="31" t="s">
        <v>246</v>
      </c>
      <c r="D138" s="35">
        <v>0</v>
      </c>
    </row>
    <row r="139" spans="1:8" ht="15" thickBot="1" x14ac:dyDescent="0.4">
      <c r="A139" s="90"/>
      <c r="B139" s="97"/>
      <c r="C139" s="32" t="s">
        <v>247</v>
      </c>
      <c r="D139" s="36">
        <v>14</v>
      </c>
    </row>
    <row r="140" spans="1:8" ht="15" thickBot="1" x14ac:dyDescent="0.4"/>
    <row r="141" spans="1:8" x14ac:dyDescent="0.35">
      <c r="A141" s="89" t="s">
        <v>244</v>
      </c>
      <c r="B141" s="96" t="s">
        <v>249</v>
      </c>
      <c r="C141" s="24" t="s">
        <v>248</v>
      </c>
      <c r="D141" s="35">
        <v>1</v>
      </c>
    </row>
    <row r="142" spans="1:8" ht="15" thickBot="1" x14ac:dyDescent="0.4">
      <c r="A142" s="90"/>
      <c r="B142" s="97"/>
      <c r="C142" s="23" t="s">
        <v>99</v>
      </c>
      <c r="D142" s="36">
        <v>13</v>
      </c>
    </row>
  </sheetData>
  <mergeCells count="113">
    <mergeCell ref="A115:A116"/>
    <mergeCell ref="A119:A120"/>
    <mergeCell ref="A123:A124"/>
    <mergeCell ref="A79:A80"/>
    <mergeCell ref="A83:A84"/>
    <mergeCell ref="A87:A88"/>
    <mergeCell ref="A91:A92"/>
    <mergeCell ref="A95:A96"/>
    <mergeCell ref="A99:A100"/>
    <mergeCell ref="A103:A104"/>
    <mergeCell ref="A107:A108"/>
    <mergeCell ref="A111:A112"/>
    <mergeCell ref="A43:A44"/>
    <mergeCell ref="A47:A48"/>
    <mergeCell ref="A51:A52"/>
    <mergeCell ref="A55:A56"/>
    <mergeCell ref="A59:A60"/>
    <mergeCell ref="A63:A64"/>
    <mergeCell ref="A67:A68"/>
    <mergeCell ref="A71:A72"/>
    <mergeCell ref="A75:A76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G5:AG6"/>
    <mergeCell ref="O5:P5"/>
    <mergeCell ref="C1:AG2"/>
    <mergeCell ref="E5:F5"/>
    <mergeCell ref="C5:D5"/>
    <mergeCell ref="I5:J5"/>
    <mergeCell ref="T5:U5"/>
    <mergeCell ref="C3:AG4"/>
    <mergeCell ref="AD5:AE5"/>
    <mergeCell ref="Y5:Z5"/>
    <mergeCell ref="B23:B24"/>
    <mergeCell ref="B27:B28"/>
    <mergeCell ref="B31:B32"/>
    <mergeCell ref="B35:B36"/>
    <mergeCell ref="B43:B44"/>
    <mergeCell ref="B39:B40"/>
    <mergeCell ref="B7:B8"/>
    <mergeCell ref="B5:B6"/>
    <mergeCell ref="B11:B12"/>
    <mergeCell ref="B15:B16"/>
    <mergeCell ref="B19:B20"/>
    <mergeCell ref="B67:B68"/>
    <mergeCell ref="B71:B72"/>
    <mergeCell ref="B75:B76"/>
    <mergeCell ref="B79:B80"/>
    <mergeCell ref="B83:B84"/>
    <mergeCell ref="B47:B48"/>
    <mergeCell ref="B51:B52"/>
    <mergeCell ref="B55:B56"/>
    <mergeCell ref="B59:B60"/>
    <mergeCell ref="B63:B64"/>
    <mergeCell ref="B111:B112"/>
    <mergeCell ref="B115:B116"/>
    <mergeCell ref="B119:B120"/>
    <mergeCell ref="B123:B124"/>
    <mergeCell ref="B99:B100"/>
    <mergeCell ref="B87:B88"/>
    <mergeCell ref="B91:B92"/>
    <mergeCell ref="B95:B96"/>
    <mergeCell ref="B103:B104"/>
    <mergeCell ref="B107:B108"/>
    <mergeCell ref="A141:A142"/>
    <mergeCell ref="B141:B142"/>
    <mergeCell ref="B127:B128"/>
    <mergeCell ref="B131:B132"/>
    <mergeCell ref="A135:A136"/>
    <mergeCell ref="B135:B136"/>
    <mergeCell ref="A138:A139"/>
    <mergeCell ref="B138:B139"/>
    <mergeCell ref="A127:A128"/>
    <mergeCell ref="A131:A132"/>
    <mergeCell ref="G9:G10"/>
    <mergeCell ref="G17:G18"/>
    <mergeCell ref="G25:G26"/>
    <mergeCell ref="G33:G34"/>
    <mergeCell ref="G41:G42"/>
    <mergeCell ref="G49:G50"/>
    <mergeCell ref="G65:G66"/>
    <mergeCell ref="G73:G74"/>
    <mergeCell ref="G81:G82"/>
    <mergeCell ref="G57:G58"/>
    <mergeCell ref="K13:K14"/>
    <mergeCell ref="K29:K30"/>
    <mergeCell ref="K45:K46"/>
    <mergeCell ref="K61:K62"/>
    <mergeCell ref="K77:K78"/>
    <mergeCell ref="K93:K94"/>
    <mergeCell ref="K109:K110"/>
    <mergeCell ref="K125:K126"/>
    <mergeCell ref="H113:H114"/>
    <mergeCell ref="AA69:AA70"/>
    <mergeCell ref="Q21:Q22"/>
    <mergeCell ref="Q53:Q54"/>
    <mergeCell ref="Q85:Q86"/>
    <mergeCell ref="Q117:Q118"/>
    <mergeCell ref="V37:V38"/>
    <mergeCell ref="V101:V102"/>
    <mergeCell ref="G121:G122"/>
    <mergeCell ref="G129:G130"/>
    <mergeCell ref="G113:G114"/>
    <mergeCell ref="G89:G90"/>
    <mergeCell ref="G97:G98"/>
    <mergeCell ref="G105:G106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6"/>
  <sheetViews>
    <sheetView showGridLines="0" zoomScale="55" zoomScaleNormal="55" workbookViewId="0">
      <pane ySplit="6" topLeftCell="A16" activePane="bottomLeft" state="frozen"/>
      <selection pane="bottomLeft" activeCell="N12" sqref="N12"/>
    </sheetView>
  </sheetViews>
  <sheetFormatPr defaultRowHeight="14.5" x14ac:dyDescent="0.35"/>
  <cols>
    <col min="2" max="2" width="19.08984375" customWidth="1"/>
    <col min="3" max="3" width="30.6328125" style="12" bestFit="1" customWidth="1"/>
    <col min="4" max="4" width="9" customWidth="1"/>
    <col min="5" max="5" width="30.6328125" bestFit="1" customWidth="1"/>
    <col min="6" max="6" width="9" customWidth="1"/>
    <col min="7" max="7" width="22.1796875" customWidth="1"/>
    <col min="8" max="8" width="4" customWidth="1"/>
    <col min="9" max="9" width="23" customWidth="1"/>
    <col min="10" max="10" width="9" customWidth="1"/>
    <col min="11" max="11" width="22.1796875" customWidth="1"/>
    <col min="12" max="12" width="9" customWidth="1"/>
    <col min="13" max="14" width="4" customWidth="1"/>
    <col min="15" max="15" width="26.453125" customWidth="1"/>
    <col min="16" max="16" width="8.90625" customWidth="1"/>
    <col min="17" max="18" width="19.54296875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91" t="s">
        <v>43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2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2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22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5" spans="1:22" x14ac:dyDescent="0.35">
      <c r="B5" s="98" t="s">
        <v>208</v>
      </c>
      <c r="C5" s="93" t="s">
        <v>4</v>
      </c>
      <c r="D5" s="86"/>
      <c r="E5" s="93" t="s">
        <v>5</v>
      </c>
      <c r="F5" s="86"/>
      <c r="I5" s="93" t="s">
        <v>6</v>
      </c>
      <c r="J5" s="86"/>
      <c r="N5" s="85" t="s">
        <v>314</v>
      </c>
      <c r="O5" s="86"/>
      <c r="S5" s="93" t="s">
        <v>7</v>
      </c>
      <c r="T5" s="86"/>
      <c r="V5" s="92" t="s">
        <v>8</v>
      </c>
    </row>
    <row r="6" spans="1:22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I6" s="1" t="s">
        <v>9</v>
      </c>
      <c r="J6" s="2" t="s">
        <v>10</v>
      </c>
      <c r="K6" s="2"/>
      <c r="L6" s="2"/>
      <c r="S6" s="1" t="s">
        <v>9</v>
      </c>
      <c r="T6" s="2" t="s">
        <v>10</v>
      </c>
      <c r="V6" s="86"/>
    </row>
    <row r="7" spans="1:22" ht="21" customHeight="1" x14ac:dyDescent="0.35">
      <c r="A7" s="89" t="s">
        <v>11</v>
      </c>
      <c r="B7" s="87" t="s">
        <v>302</v>
      </c>
      <c r="C7" s="13" t="s">
        <v>75</v>
      </c>
      <c r="D7" s="3"/>
    </row>
    <row r="8" spans="1:22" ht="21" customHeight="1" thickBot="1" x14ac:dyDescent="0.4">
      <c r="A8" s="90"/>
      <c r="B8" s="88"/>
      <c r="C8" s="14" t="s">
        <v>117</v>
      </c>
      <c r="D8" s="4"/>
    </row>
    <row r="9" spans="1:22" ht="21" customHeight="1" x14ac:dyDescent="0.35">
      <c r="E9" s="73" t="s">
        <v>306</v>
      </c>
      <c r="F9" s="3"/>
      <c r="G9" s="87" t="s">
        <v>304</v>
      </c>
      <c r="H9" s="6"/>
    </row>
    <row r="10" spans="1:22" ht="21" customHeight="1" thickBot="1" x14ac:dyDescent="0.4">
      <c r="E10" s="14" t="s">
        <v>119</v>
      </c>
      <c r="F10" s="4"/>
      <c r="G10" s="88"/>
    </row>
    <row r="11" spans="1:22" ht="21" customHeight="1" x14ac:dyDescent="0.35">
      <c r="A11" s="89" t="s">
        <v>12</v>
      </c>
      <c r="B11" s="62"/>
      <c r="C11" s="13" t="s">
        <v>118</v>
      </c>
      <c r="D11" s="3"/>
    </row>
    <row r="12" spans="1:22" ht="21" customHeight="1" thickBot="1" x14ac:dyDescent="0.4">
      <c r="A12" s="90"/>
      <c r="B12" s="62"/>
      <c r="C12" s="14" t="s">
        <v>119</v>
      </c>
      <c r="D12" s="4"/>
    </row>
    <row r="13" spans="1:22" ht="21" customHeight="1" x14ac:dyDescent="0.35">
      <c r="I13" s="5" t="str">
        <f>IF(AND(F9="",F10=""),"",IF(F9=F10,"DEPARTAJARE",IF(F9&gt;F10,E9,E10)))</f>
        <v/>
      </c>
      <c r="J13" s="3"/>
      <c r="K13" s="87" t="s">
        <v>311</v>
      </c>
      <c r="L13" s="72"/>
      <c r="M13" s="6"/>
      <c r="N13" s="6"/>
      <c r="O13" s="6"/>
      <c r="P13" s="6"/>
      <c r="Q13" s="6"/>
      <c r="R13" s="6"/>
    </row>
    <row r="14" spans="1:22" ht="21" customHeight="1" thickBot="1" x14ac:dyDescent="0.4">
      <c r="I14" s="7" t="str">
        <f>IF(AND(F17="",F18=""),"",IF(F17=F18,"DEPARTAJARE",IF(F17&gt;F18,E17,E18)))</f>
        <v/>
      </c>
      <c r="J14" s="4"/>
      <c r="K14" s="88"/>
      <c r="L14" s="72"/>
    </row>
    <row r="15" spans="1:22" ht="21" customHeight="1" x14ac:dyDescent="0.35">
      <c r="A15" s="89" t="s">
        <v>13</v>
      </c>
      <c r="B15" s="62"/>
      <c r="C15" s="13" t="s">
        <v>120</v>
      </c>
      <c r="D15" s="3"/>
    </row>
    <row r="16" spans="1:22" ht="21" customHeight="1" thickBot="1" x14ac:dyDescent="0.4">
      <c r="A16" s="90"/>
      <c r="B16" s="62"/>
      <c r="C16" s="14" t="s">
        <v>86</v>
      </c>
      <c r="D16" s="4"/>
    </row>
    <row r="17" spans="1:22" ht="21" customHeight="1" thickBot="1" x14ac:dyDescent="0.4">
      <c r="E17" s="14" t="s">
        <v>86</v>
      </c>
      <c r="F17" s="3"/>
      <c r="G17" s="87" t="s">
        <v>305</v>
      </c>
      <c r="H17" s="6"/>
    </row>
    <row r="18" spans="1:22" ht="21" customHeight="1" thickBot="1" x14ac:dyDescent="0.4">
      <c r="E18" s="14" t="s">
        <v>122</v>
      </c>
      <c r="F18" s="4"/>
      <c r="G18" s="88"/>
    </row>
    <row r="19" spans="1:22" ht="21" customHeight="1" x14ac:dyDescent="0.35">
      <c r="A19" s="89" t="s">
        <v>14</v>
      </c>
      <c r="B19" s="62"/>
      <c r="C19" s="13" t="s">
        <v>121</v>
      </c>
      <c r="D19" s="3"/>
    </row>
    <row r="20" spans="1:22" ht="21" customHeight="1" thickBot="1" x14ac:dyDescent="0.4">
      <c r="A20" s="90"/>
      <c r="B20" s="62"/>
      <c r="C20" s="14" t="s">
        <v>122</v>
      </c>
      <c r="D20" s="4"/>
    </row>
    <row r="21" spans="1:22" ht="26" customHeight="1" thickBot="1" x14ac:dyDescent="0.4">
      <c r="O21" s="5" t="str">
        <f>IF(AND(G13="",G14=""),"",IF(G13=G14,"DEPARTAJARE",IF(G13&gt;G14,F13,F14)))</f>
        <v/>
      </c>
      <c r="P21" s="3"/>
      <c r="Q21" s="87" t="s">
        <v>315</v>
      </c>
      <c r="S21" s="5" t="str">
        <f>IF(AND(J13="",J14=""),"",IF(J13=J14,"DEPARTAJARE",IF(J13&gt;J14,I13,I14)))</f>
        <v/>
      </c>
      <c r="T21" s="3"/>
      <c r="U21" s="6"/>
      <c r="V21" s="8" t="str">
        <f>IF(AND(T21="",T22=""),"",IF(T21=T22,"DEPARTAJARE",IF(T21&gt;T22,S21,S22)))</f>
        <v/>
      </c>
    </row>
    <row r="22" spans="1:22" ht="21" customHeight="1" thickBot="1" x14ac:dyDescent="0.4">
      <c r="O22" s="7" t="str">
        <f>IF(AND(G29="",G30=""),"",IF(G29=G30,"DEPARTAJARE",IF(G29&gt;G30,F29,F30)))</f>
        <v/>
      </c>
      <c r="P22" s="4"/>
      <c r="Q22" s="88"/>
      <c r="S22" s="7" t="str">
        <f>IF(AND(J29="",J30=""),"",IF(J29=J30,"DEPARTAJARE",IF(J29&gt;J30,I29,I30)))</f>
        <v/>
      </c>
      <c r="T22" s="4"/>
    </row>
    <row r="23" spans="1:22" ht="21" customHeight="1" x14ac:dyDescent="0.35">
      <c r="A23" s="89" t="s">
        <v>15</v>
      </c>
      <c r="B23" s="87" t="s">
        <v>303</v>
      </c>
      <c r="C23" s="13" t="s">
        <v>55</v>
      </c>
      <c r="D23" s="3"/>
    </row>
    <row r="24" spans="1:22" ht="21" customHeight="1" thickBot="1" x14ac:dyDescent="0.4">
      <c r="A24" s="90"/>
      <c r="B24" s="88"/>
      <c r="C24" s="14" t="s">
        <v>66</v>
      </c>
      <c r="D24" s="4"/>
    </row>
    <row r="25" spans="1:22" ht="21" customHeight="1" x14ac:dyDescent="0.35">
      <c r="E25" s="73" t="s">
        <v>308</v>
      </c>
      <c r="F25" s="3"/>
      <c r="G25" s="87" t="s">
        <v>307</v>
      </c>
      <c r="H25" s="6"/>
    </row>
    <row r="26" spans="1:22" ht="21" customHeight="1" thickBot="1" x14ac:dyDescent="0.4">
      <c r="E26" s="14" t="s">
        <v>124</v>
      </c>
      <c r="F26" s="4"/>
      <c r="G26" s="88"/>
    </row>
    <row r="27" spans="1:22" ht="21" customHeight="1" x14ac:dyDescent="0.35">
      <c r="A27" s="89" t="s">
        <v>16</v>
      </c>
      <c r="B27" s="62"/>
      <c r="C27" s="13" t="s">
        <v>123</v>
      </c>
      <c r="D27" s="3"/>
    </row>
    <row r="28" spans="1:22" ht="21" customHeight="1" thickBot="1" x14ac:dyDescent="0.4">
      <c r="A28" s="90"/>
      <c r="B28" s="62"/>
      <c r="C28" s="14" t="s">
        <v>124</v>
      </c>
      <c r="D28" s="4"/>
    </row>
    <row r="29" spans="1:22" ht="21" customHeight="1" x14ac:dyDescent="0.35">
      <c r="I29" s="5" t="str">
        <f>IF(AND(F25="",F26=""),"",IF(F25=F26,"DEPARTAJARE",IF(F25&gt;F26,E25,E26)))</f>
        <v/>
      </c>
      <c r="J29" s="3"/>
      <c r="K29" s="87" t="s">
        <v>312</v>
      </c>
      <c r="L29" s="72"/>
      <c r="M29" s="6"/>
      <c r="N29" s="6"/>
      <c r="O29" s="6"/>
      <c r="P29" s="6"/>
      <c r="Q29" s="6"/>
      <c r="R29" s="6"/>
    </row>
    <row r="30" spans="1:22" ht="21" customHeight="1" thickBot="1" x14ac:dyDescent="0.4">
      <c r="I30" s="7" t="str">
        <f>IF(AND(F33="",F34=""),"",IF(F33=F34,"DEPARTAJARE",IF(F33&gt;F34,E33,E34)))</f>
        <v/>
      </c>
      <c r="J30" s="4"/>
      <c r="K30" s="88"/>
      <c r="L30" s="72"/>
    </row>
    <row r="31" spans="1:22" ht="21" customHeight="1" x14ac:dyDescent="0.35">
      <c r="A31" s="89" t="s">
        <v>17</v>
      </c>
      <c r="B31" s="62"/>
      <c r="C31" s="13" t="s">
        <v>88</v>
      </c>
      <c r="D31" s="3"/>
    </row>
    <row r="32" spans="1:22" ht="21" customHeight="1" thickBot="1" x14ac:dyDescent="0.4">
      <c r="A32" s="90"/>
      <c r="B32" s="62"/>
      <c r="C32" s="14" t="s">
        <v>125</v>
      </c>
      <c r="D32" s="4"/>
    </row>
    <row r="33" spans="1:8" ht="21" customHeight="1" x14ac:dyDescent="0.35">
      <c r="E33" s="13" t="s">
        <v>88</v>
      </c>
      <c r="F33" s="3"/>
      <c r="G33" s="87" t="s">
        <v>309</v>
      </c>
      <c r="H33" s="6"/>
    </row>
    <row r="34" spans="1:8" ht="21" customHeight="1" thickBot="1" x14ac:dyDescent="0.4">
      <c r="E34" s="14" t="s">
        <v>99</v>
      </c>
      <c r="F34" s="4"/>
      <c r="G34" s="88"/>
    </row>
    <row r="35" spans="1:8" ht="21" customHeight="1" x14ac:dyDescent="0.35">
      <c r="A35" s="89" t="s">
        <v>18</v>
      </c>
      <c r="B35" s="62"/>
      <c r="C35" s="13" t="s">
        <v>126</v>
      </c>
      <c r="D35" s="3"/>
    </row>
    <row r="36" spans="1:8" ht="21" customHeight="1" thickBot="1" x14ac:dyDescent="0.4">
      <c r="A36" s="90"/>
      <c r="B36" s="62"/>
      <c r="C36" s="14" t="s">
        <v>99</v>
      </c>
      <c r="D36" s="4"/>
    </row>
  </sheetData>
  <mergeCells count="26">
    <mergeCell ref="A27:A28"/>
    <mergeCell ref="A31:A32"/>
    <mergeCell ref="A35:A36"/>
    <mergeCell ref="A7:A8"/>
    <mergeCell ref="A11:A12"/>
    <mergeCell ref="A15:A16"/>
    <mergeCell ref="A19:A20"/>
    <mergeCell ref="A23:A24"/>
    <mergeCell ref="C1:V2"/>
    <mergeCell ref="S5:T5"/>
    <mergeCell ref="E5:F5"/>
    <mergeCell ref="C5:D5"/>
    <mergeCell ref="I5:J5"/>
    <mergeCell ref="C3:V4"/>
    <mergeCell ref="V5:V6"/>
    <mergeCell ref="N5:O5"/>
    <mergeCell ref="B5:B6"/>
    <mergeCell ref="B7:B8"/>
    <mergeCell ref="B23:B24"/>
    <mergeCell ref="G9:G10"/>
    <mergeCell ref="G17:G18"/>
    <mergeCell ref="Q21:Q22"/>
    <mergeCell ref="G25:G26"/>
    <mergeCell ref="G33:G34"/>
    <mergeCell ref="K13:K14"/>
    <mergeCell ref="K29:K30"/>
  </mergeCells>
  <pageMargins left="0.35" right="0.35" top="0.45" bottom="0.45" header="0.15" footer="0.1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32"/>
  <sheetViews>
    <sheetView showGridLines="0" topLeftCell="J1" zoomScale="55" zoomScaleNormal="55" workbookViewId="0">
      <pane ySplit="6" topLeftCell="A91" activePane="bottomLeft" state="frozen"/>
      <selection pane="bottomLeft" activeCell="AA65" sqref="AA65"/>
    </sheetView>
  </sheetViews>
  <sheetFormatPr defaultRowHeight="14.5" x14ac:dyDescent="0.35"/>
  <cols>
    <col min="2" max="2" width="16.90625" customWidth="1"/>
    <col min="3" max="3" width="39" style="12" bestFit="1" customWidth="1"/>
    <col min="4" max="4" width="9" customWidth="1"/>
    <col min="5" max="5" width="39" bestFit="1" customWidth="1"/>
    <col min="6" max="6" width="9" customWidth="1"/>
    <col min="7" max="7" width="15.26953125" customWidth="1"/>
    <col min="8" max="9" width="9" customWidth="1"/>
    <col min="10" max="10" width="4" customWidth="1"/>
    <col min="11" max="11" width="23" customWidth="1"/>
    <col min="12" max="12" width="9" customWidth="1"/>
    <col min="13" max="13" width="17.453125" customWidth="1"/>
    <col min="14" max="14" width="9" customWidth="1"/>
    <col min="15" max="15" width="4" customWidth="1"/>
    <col min="16" max="16" width="23" customWidth="1"/>
    <col min="17" max="17" width="9" customWidth="1"/>
    <col min="18" max="18" width="14.1796875" customWidth="1"/>
    <col min="19" max="19" width="9" customWidth="1"/>
    <col min="20" max="20" width="4" customWidth="1"/>
    <col min="21" max="21" width="23" customWidth="1"/>
    <col min="22" max="22" width="9" customWidth="1"/>
    <col min="23" max="24" width="15.453125" customWidth="1"/>
    <col min="25" max="25" width="18.6328125" customWidth="1"/>
    <col min="26" max="26" width="9" customWidth="1"/>
    <col min="27" max="27" width="18.90625" customWidth="1"/>
    <col min="28" max="28" width="4" customWidth="1"/>
    <col min="29" max="29" width="23" customWidth="1"/>
    <col min="30" max="30" width="9" customWidth="1"/>
    <col min="31" max="31" width="4" customWidth="1"/>
    <col min="32" max="32" width="28" customWidth="1"/>
  </cols>
  <sheetData>
    <row r="1" spans="1:32" ht="24" customHeight="1" x14ac:dyDescent="0.35">
      <c r="C1" s="91" t="s">
        <v>45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</row>
    <row r="2" spans="1:32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</row>
    <row r="3" spans="1:32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</row>
    <row r="4" spans="1:32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</row>
    <row r="5" spans="1:32" x14ac:dyDescent="0.35">
      <c r="B5" s="98" t="s">
        <v>208</v>
      </c>
      <c r="C5" s="93" t="s">
        <v>2</v>
      </c>
      <c r="D5" s="86"/>
      <c r="E5" s="93" t="s">
        <v>3</v>
      </c>
      <c r="F5" s="86"/>
      <c r="K5" s="93" t="s">
        <v>4</v>
      </c>
      <c r="L5" s="86"/>
      <c r="P5" s="93" t="s">
        <v>5</v>
      </c>
      <c r="Q5" s="86"/>
      <c r="U5" s="93" t="s">
        <v>6</v>
      </c>
      <c r="V5" s="86"/>
      <c r="Y5" s="93" t="s">
        <v>338</v>
      </c>
      <c r="Z5" s="86"/>
      <c r="AC5" s="93" t="s">
        <v>7</v>
      </c>
      <c r="AD5" s="86"/>
      <c r="AF5" s="92" t="s">
        <v>8</v>
      </c>
    </row>
    <row r="6" spans="1:32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K6" s="1" t="s">
        <v>9</v>
      </c>
      <c r="L6" s="2" t="s">
        <v>10</v>
      </c>
      <c r="M6" s="2"/>
      <c r="N6" s="2"/>
      <c r="P6" s="1" t="s">
        <v>9</v>
      </c>
      <c r="Q6" s="2" t="s">
        <v>10</v>
      </c>
      <c r="R6" s="2"/>
      <c r="S6" s="2"/>
      <c r="U6" s="1" t="s">
        <v>9</v>
      </c>
      <c r="V6" s="2" t="s">
        <v>10</v>
      </c>
      <c r="W6" s="2"/>
      <c r="X6" s="2"/>
      <c r="Y6" s="2"/>
      <c r="Z6" s="2"/>
      <c r="AA6" s="2"/>
      <c r="AC6" s="1" t="s">
        <v>9</v>
      </c>
      <c r="AD6" s="2" t="s">
        <v>10</v>
      </c>
      <c r="AF6" s="86"/>
    </row>
    <row r="7" spans="1:32" ht="21" customHeight="1" x14ac:dyDescent="0.35">
      <c r="A7" s="89" t="s">
        <v>11</v>
      </c>
      <c r="B7" s="96" t="s">
        <v>284</v>
      </c>
      <c r="C7" s="60" t="s">
        <v>114</v>
      </c>
      <c r="D7" s="3"/>
    </row>
    <row r="8" spans="1:32" ht="21" customHeight="1" thickBot="1" x14ac:dyDescent="0.4">
      <c r="A8" s="90"/>
      <c r="B8" s="97"/>
      <c r="C8" s="61" t="s">
        <v>91</v>
      </c>
      <c r="D8" s="4"/>
    </row>
    <row r="9" spans="1:32" ht="21" customHeight="1" x14ac:dyDescent="0.35">
      <c r="E9" s="5" t="s">
        <v>454</v>
      </c>
      <c r="F9" s="3"/>
      <c r="G9" s="87" t="s">
        <v>465</v>
      </c>
      <c r="H9" s="112"/>
      <c r="I9" s="112"/>
      <c r="J9" s="6"/>
    </row>
    <row r="10" spans="1:32" ht="21" customHeight="1" thickBot="1" x14ac:dyDescent="0.4">
      <c r="E10" s="7" t="s">
        <v>455</v>
      </c>
      <c r="F10" s="4"/>
      <c r="G10" s="88"/>
      <c r="H10" s="112"/>
      <c r="I10" s="112"/>
    </row>
    <row r="11" spans="1:32" ht="21" customHeight="1" x14ac:dyDescent="0.35">
      <c r="A11" s="89" t="s">
        <v>12</v>
      </c>
      <c r="B11" s="96" t="s">
        <v>288</v>
      </c>
      <c r="C11" s="60" t="s">
        <v>127</v>
      </c>
      <c r="D11" s="3"/>
    </row>
    <row r="12" spans="1:32" ht="21" customHeight="1" thickBot="1" x14ac:dyDescent="0.4">
      <c r="A12" s="90"/>
      <c r="B12" s="97"/>
      <c r="C12" s="61" t="s">
        <v>128</v>
      </c>
      <c r="D12" s="4"/>
    </row>
    <row r="13" spans="1:32" ht="21" customHeight="1" x14ac:dyDescent="0.35">
      <c r="K13" s="5" t="str">
        <f>IF(AND(F9="",F10=""),"",IF(F9=F10,"DEPARTAJARE",IF(F9&gt;F10,E9,E10)))</f>
        <v/>
      </c>
      <c r="L13" s="3"/>
      <c r="M13" s="87" t="s">
        <v>476</v>
      </c>
      <c r="N13" s="112"/>
      <c r="O13" s="6"/>
    </row>
    <row r="14" spans="1:32" ht="21" customHeight="1" thickBot="1" x14ac:dyDescent="0.4">
      <c r="K14" s="7" t="str">
        <f>IF(AND(F17="",F18=""),"",IF(F17=F18,"DEPARTAJARE",IF(F17&gt;F18,E17,E18)))</f>
        <v/>
      </c>
      <c r="L14" s="4"/>
      <c r="M14" s="88"/>
      <c r="N14" s="112"/>
    </row>
    <row r="15" spans="1:32" ht="21" customHeight="1" x14ac:dyDescent="0.35">
      <c r="A15" s="89" t="s">
        <v>13</v>
      </c>
      <c r="B15" s="96" t="s">
        <v>289</v>
      </c>
      <c r="C15" s="60" t="s">
        <v>129</v>
      </c>
      <c r="D15" s="3"/>
    </row>
    <row r="16" spans="1:32" ht="21" customHeight="1" thickBot="1" x14ac:dyDescent="0.4">
      <c r="A16" s="90"/>
      <c r="B16" s="97"/>
      <c r="C16" s="61" t="s">
        <v>130</v>
      </c>
      <c r="D16" s="4"/>
    </row>
    <row r="17" spans="1:20" ht="21" customHeight="1" thickBot="1" x14ac:dyDescent="0.4">
      <c r="E17" s="5" t="s">
        <v>456</v>
      </c>
      <c r="F17" s="3"/>
      <c r="G17" s="87" t="s">
        <v>466</v>
      </c>
      <c r="H17" s="112"/>
      <c r="I17" s="112"/>
      <c r="J17" s="6"/>
    </row>
    <row r="18" spans="1:20" ht="21" customHeight="1" thickBot="1" x14ac:dyDescent="0.4">
      <c r="E18" s="13" t="s">
        <v>72</v>
      </c>
      <c r="F18" s="4"/>
      <c r="G18" s="88"/>
      <c r="H18" s="112"/>
      <c r="I18" s="112"/>
    </row>
    <row r="19" spans="1:20" ht="21" customHeight="1" x14ac:dyDescent="0.35">
      <c r="A19" s="89" t="s">
        <v>14</v>
      </c>
      <c r="B19" s="62"/>
      <c r="C19" s="13" t="s">
        <v>72</v>
      </c>
      <c r="D19" s="3"/>
    </row>
    <row r="20" spans="1:20" ht="21" customHeight="1" thickBot="1" x14ac:dyDescent="0.4">
      <c r="A20" s="90"/>
      <c r="B20" s="62"/>
      <c r="C20" s="14" t="s">
        <v>131</v>
      </c>
      <c r="D20" s="4"/>
    </row>
    <row r="21" spans="1:20" ht="21" customHeight="1" x14ac:dyDescent="0.35">
      <c r="P21" s="5" t="str">
        <f>IF(AND(L13="",L14=""),"",IF(L13=L14,"DEPARTAJARE",IF(L13&gt;L14,K13,K14)))</f>
        <v/>
      </c>
      <c r="Q21" s="3"/>
      <c r="R21" s="87" t="s">
        <v>484</v>
      </c>
      <c r="S21" s="112"/>
      <c r="T21" s="6"/>
    </row>
    <row r="22" spans="1:20" ht="21" customHeight="1" thickBot="1" x14ac:dyDescent="0.4">
      <c r="P22" s="7" t="str">
        <f>IF(AND(L29="",L30=""),"",IF(L29=L30,"DEPARTAJARE",IF(L29&gt;L30,K29,K30)))</f>
        <v/>
      </c>
      <c r="Q22" s="4"/>
      <c r="R22" s="88"/>
      <c r="S22" s="112"/>
    </row>
    <row r="23" spans="1:20" ht="21" customHeight="1" x14ac:dyDescent="0.35">
      <c r="A23" s="89" t="s">
        <v>15</v>
      </c>
      <c r="B23" s="96" t="s">
        <v>286</v>
      </c>
      <c r="C23" s="60" t="s">
        <v>101</v>
      </c>
      <c r="D23" s="3"/>
    </row>
    <row r="24" spans="1:20" ht="21" customHeight="1" thickBot="1" x14ac:dyDescent="0.4">
      <c r="A24" s="90"/>
      <c r="B24" s="97"/>
      <c r="C24" s="61" t="s">
        <v>132</v>
      </c>
      <c r="D24" s="4"/>
    </row>
    <row r="25" spans="1:20" ht="21" customHeight="1" thickBot="1" x14ac:dyDescent="0.4">
      <c r="E25" s="5" t="s">
        <v>457</v>
      </c>
      <c r="F25" s="3"/>
      <c r="G25" s="87" t="s">
        <v>467</v>
      </c>
      <c r="H25" s="112"/>
      <c r="I25" s="112"/>
      <c r="J25" s="6"/>
    </row>
    <row r="26" spans="1:20" ht="21" customHeight="1" thickBot="1" x14ac:dyDescent="0.4">
      <c r="E26" s="13" t="s">
        <v>133</v>
      </c>
      <c r="F26" s="4"/>
      <c r="G26" s="88"/>
      <c r="H26" s="112"/>
      <c r="I26" s="112"/>
    </row>
    <row r="27" spans="1:20" ht="21" customHeight="1" x14ac:dyDescent="0.35">
      <c r="A27" s="89" t="s">
        <v>16</v>
      </c>
      <c r="B27" s="62"/>
      <c r="C27" s="13" t="s">
        <v>133</v>
      </c>
      <c r="D27" s="3"/>
    </row>
    <row r="28" spans="1:20" ht="21" customHeight="1" thickBot="1" x14ac:dyDescent="0.4">
      <c r="A28" s="90"/>
      <c r="B28" s="62"/>
      <c r="C28" s="14" t="s">
        <v>134</v>
      </c>
      <c r="D28" s="4"/>
    </row>
    <row r="29" spans="1:20" ht="21" customHeight="1" x14ac:dyDescent="0.35">
      <c r="K29" s="5" t="str">
        <f>IF(AND(F25="",F26=""),"",IF(F25=F26,"DEPARTAJARE",IF(F25&gt;F26,E25,E26)))</f>
        <v/>
      </c>
      <c r="L29" s="3"/>
      <c r="M29" s="87" t="s">
        <v>477</v>
      </c>
      <c r="N29" s="112"/>
      <c r="O29" s="6"/>
    </row>
    <row r="30" spans="1:20" ht="21" customHeight="1" thickBot="1" x14ac:dyDescent="0.4">
      <c r="K30" s="7" t="str">
        <f>IF(AND(F33="",F34=""),"",IF(F33=F34,"DEPARTAJARE",IF(F33&gt;F34,E33,E34)))</f>
        <v/>
      </c>
      <c r="L30" s="4"/>
      <c r="M30" s="88"/>
      <c r="N30" s="112"/>
    </row>
    <row r="31" spans="1:20" ht="21" customHeight="1" x14ac:dyDescent="0.35">
      <c r="A31" s="89" t="s">
        <v>17</v>
      </c>
      <c r="B31" s="62"/>
      <c r="C31" s="13" t="s">
        <v>79</v>
      </c>
      <c r="D31" s="3"/>
    </row>
    <row r="32" spans="1:20" ht="21" customHeight="1" thickBot="1" x14ac:dyDescent="0.4">
      <c r="A32" s="90"/>
      <c r="B32" s="62"/>
      <c r="C32" s="14" t="s">
        <v>135</v>
      </c>
      <c r="D32" s="4"/>
    </row>
    <row r="33" spans="1:28" ht="21" customHeight="1" x14ac:dyDescent="0.35">
      <c r="E33" s="13" t="s">
        <v>79</v>
      </c>
      <c r="F33" s="3"/>
      <c r="G33" s="87" t="s">
        <v>468</v>
      </c>
      <c r="H33" s="112"/>
      <c r="I33" s="112"/>
      <c r="J33" s="6"/>
    </row>
    <row r="34" spans="1:28" ht="21" customHeight="1" thickBot="1" x14ac:dyDescent="0.4">
      <c r="E34" s="14" t="s">
        <v>137</v>
      </c>
      <c r="F34" s="4"/>
      <c r="G34" s="88"/>
      <c r="H34" s="112"/>
      <c r="I34" s="112"/>
    </row>
    <row r="35" spans="1:28" ht="21" customHeight="1" x14ac:dyDescent="0.35">
      <c r="A35" s="89" t="s">
        <v>18</v>
      </c>
      <c r="B35" s="62"/>
      <c r="C35" s="13" t="s">
        <v>136</v>
      </c>
      <c r="D35" s="3"/>
    </row>
    <row r="36" spans="1:28" ht="21" customHeight="1" thickBot="1" x14ac:dyDescent="0.4">
      <c r="A36" s="90"/>
      <c r="B36" s="62"/>
      <c r="C36" s="14" t="s">
        <v>137</v>
      </c>
      <c r="D36" s="4"/>
    </row>
    <row r="37" spans="1:28" ht="21" customHeight="1" x14ac:dyDescent="0.35">
      <c r="U37" s="5" t="str">
        <f>IF(AND(Q21="",Q22=""),"",IF(Q21=Q22,"DEPARTAJARE",IF(Q21&gt;Q22,P21,P22)))</f>
        <v/>
      </c>
      <c r="V37" s="3"/>
      <c r="W37" s="87" t="s">
        <v>488</v>
      </c>
      <c r="X37" s="113"/>
      <c r="Y37" s="113"/>
      <c r="Z37" s="112"/>
      <c r="AA37" s="112"/>
      <c r="AB37" s="6" t="s">
        <v>11</v>
      </c>
    </row>
    <row r="38" spans="1:28" ht="21" customHeight="1" thickBot="1" x14ac:dyDescent="0.4">
      <c r="U38" s="7" t="str">
        <f>IF(AND(Q53="",Q54=""),"",IF(Q53=Q54,"DEPARTAJARE",IF(Q53&gt;Q54,P53,P54)))</f>
        <v/>
      </c>
      <c r="V38" s="4"/>
      <c r="W38" s="88"/>
      <c r="X38" s="113"/>
      <c r="Y38" s="113"/>
      <c r="Z38" s="112"/>
      <c r="AA38" s="112"/>
    </row>
    <row r="39" spans="1:28" ht="21" customHeight="1" x14ac:dyDescent="0.35">
      <c r="A39" s="89" t="s">
        <v>19</v>
      </c>
      <c r="B39" s="62"/>
      <c r="C39" s="13" t="s">
        <v>138</v>
      </c>
      <c r="D39" s="3"/>
    </row>
    <row r="40" spans="1:28" ht="21" customHeight="1" thickBot="1" x14ac:dyDescent="0.4">
      <c r="A40" s="90"/>
      <c r="B40" s="62"/>
      <c r="C40" s="14" t="s">
        <v>139</v>
      </c>
      <c r="D40" s="4"/>
    </row>
    <row r="41" spans="1:28" ht="21" customHeight="1" thickBot="1" x14ac:dyDescent="0.4">
      <c r="E41" s="14" t="s">
        <v>139</v>
      </c>
      <c r="F41" s="79"/>
      <c r="H41" s="112"/>
      <c r="I41" s="112"/>
      <c r="J41" s="6"/>
    </row>
    <row r="42" spans="1:28" ht="21" customHeight="1" thickBot="1" x14ac:dyDescent="0.4">
      <c r="E42" s="13" t="s">
        <v>140</v>
      </c>
      <c r="F42" s="80"/>
      <c r="H42" s="112"/>
      <c r="I42" s="112"/>
    </row>
    <row r="43" spans="1:28" ht="21" customHeight="1" x14ac:dyDescent="0.35">
      <c r="A43" s="89" t="s">
        <v>20</v>
      </c>
      <c r="B43" s="62"/>
      <c r="C43" s="13" t="s">
        <v>140</v>
      </c>
      <c r="D43" s="3"/>
    </row>
    <row r="44" spans="1:28" ht="21" customHeight="1" thickBot="1" x14ac:dyDescent="0.4">
      <c r="A44" s="90"/>
      <c r="B44" s="62"/>
      <c r="C44" s="14" t="s">
        <v>118</v>
      </c>
      <c r="D44" s="4"/>
    </row>
    <row r="45" spans="1:28" ht="21" customHeight="1" x14ac:dyDescent="0.35">
      <c r="K45" s="5" t="str">
        <f>IF(AND(F41="",F42=""),"",IF(F41=F42,"DEPARTAJARE",IF(F41&gt;F42,E41,E42)))</f>
        <v/>
      </c>
      <c r="L45" s="3"/>
      <c r="M45" s="87" t="s">
        <v>478</v>
      </c>
      <c r="N45" s="112"/>
      <c r="O45" s="6"/>
    </row>
    <row r="46" spans="1:28" ht="21" customHeight="1" thickBot="1" x14ac:dyDescent="0.4">
      <c r="K46" s="7" t="str">
        <f>IF(AND(F49="",F50=""),"",IF(F49=F50,"DEPARTAJARE",IF(F49&gt;F50,E49,E50)))</f>
        <v/>
      </c>
      <c r="L46" s="4"/>
      <c r="M46" s="88"/>
      <c r="N46" s="112"/>
    </row>
    <row r="47" spans="1:28" ht="21" customHeight="1" x14ac:dyDescent="0.35">
      <c r="A47" s="89" t="s">
        <v>21</v>
      </c>
      <c r="B47" s="62"/>
      <c r="C47" s="13" t="s">
        <v>105</v>
      </c>
      <c r="D47" s="3"/>
    </row>
    <row r="48" spans="1:28" ht="21" customHeight="1" thickBot="1" x14ac:dyDescent="0.4">
      <c r="A48" s="90"/>
      <c r="B48" s="62"/>
      <c r="C48" s="14" t="s">
        <v>125</v>
      </c>
      <c r="D48" s="4"/>
    </row>
    <row r="49" spans="1:20" ht="21" customHeight="1" x14ac:dyDescent="0.35">
      <c r="E49" s="13" t="s">
        <v>105</v>
      </c>
      <c r="F49" s="3"/>
      <c r="G49" s="87" t="s">
        <v>470</v>
      </c>
      <c r="H49" s="112"/>
      <c r="I49" s="112"/>
      <c r="J49" s="6"/>
    </row>
    <row r="50" spans="1:20" ht="21" customHeight="1" thickBot="1" x14ac:dyDescent="0.4">
      <c r="E50" s="7" t="s">
        <v>458</v>
      </c>
      <c r="F50" s="4"/>
      <c r="G50" s="88"/>
      <c r="H50" s="112"/>
      <c r="I50" s="112"/>
    </row>
    <row r="51" spans="1:20" ht="21" customHeight="1" x14ac:dyDescent="0.35">
      <c r="A51" s="89" t="s">
        <v>22</v>
      </c>
      <c r="B51" s="96" t="s">
        <v>283</v>
      </c>
      <c r="C51" s="60" t="s">
        <v>141</v>
      </c>
      <c r="D51" s="3"/>
    </row>
    <row r="52" spans="1:20" ht="21" customHeight="1" thickBot="1" x14ac:dyDescent="0.4">
      <c r="A52" s="90"/>
      <c r="B52" s="97"/>
      <c r="C52" s="61" t="s">
        <v>142</v>
      </c>
      <c r="D52" s="4"/>
    </row>
    <row r="53" spans="1:20" ht="21" customHeight="1" x14ac:dyDescent="0.35">
      <c r="P53" s="5" t="str">
        <f>IF(AND(L45="",L46=""),"",IF(L45=L46,"DEPARTAJARE",IF(L45&gt;L46,K45,K46)))</f>
        <v/>
      </c>
      <c r="Q53" s="3"/>
      <c r="R53" s="87" t="s">
        <v>485</v>
      </c>
      <c r="S53" s="112"/>
      <c r="T53" s="6"/>
    </row>
    <row r="54" spans="1:20" ht="21" customHeight="1" thickBot="1" x14ac:dyDescent="0.4">
      <c r="P54" s="7" t="str">
        <f>IF(AND(L61="",L62=""),"",IF(L61=L62,"DEPARTAJARE",IF(L61&gt;L62,K61,K62)))</f>
        <v/>
      </c>
      <c r="Q54" s="4"/>
      <c r="R54" s="88"/>
      <c r="S54" s="112"/>
    </row>
    <row r="55" spans="1:20" ht="21" customHeight="1" x14ac:dyDescent="0.35">
      <c r="A55" s="89" t="s">
        <v>23</v>
      </c>
      <c r="B55" s="96" t="s">
        <v>287</v>
      </c>
      <c r="C55" s="60" t="s">
        <v>143</v>
      </c>
      <c r="D55" s="3"/>
    </row>
    <row r="56" spans="1:20" ht="21" customHeight="1" thickBot="1" x14ac:dyDescent="0.4">
      <c r="A56" s="90"/>
      <c r="B56" s="97"/>
      <c r="C56" s="61" t="s">
        <v>144</v>
      </c>
      <c r="D56" s="4"/>
    </row>
    <row r="57" spans="1:20" ht="21" customHeight="1" x14ac:dyDescent="0.35">
      <c r="E57" s="5" t="s">
        <v>459</v>
      </c>
      <c r="F57" s="3"/>
      <c r="G57" s="87" t="s">
        <v>471</v>
      </c>
      <c r="H57" s="112"/>
      <c r="I57" s="112"/>
      <c r="J57" s="6"/>
    </row>
    <row r="58" spans="1:20" ht="21" customHeight="1" thickBot="1" x14ac:dyDescent="0.4">
      <c r="E58" s="14" t="s">
        <v>122</v>
      </c>
      <c r="F58" s="4"/>
      <c r="G58" s="88"/>
      <c r="H58" s="112"/>
      <c r="I58" s="112"/>
    </row>
    <row r="59" spans="1:20" ht="21" customHeight="1" x14ac:dyDescent="0.35">
      <c r="A59" s="89" t="s">
        <v>24</v>
      </c>
      <c r="B59" s="62"/>
      <c r="C59" s="13" t="s">
        <v>145</v>
      </c>
      <c r="D59" s="3"/>
    </row>
    <row r="60" spans="1:20" ht="21" customHeight="1" thickBot="1" x14ac:dyDescent="0.4">
      <c r="A60" s="90"/>
      <c r="B60" s="62"/>
      <c r="C60" s="14" t="s">
        <v>122</v>
      </c>
      <c r="D60" s="4"/>
    </row>
    <row r="61" spans="1:20" ht="21" customHeight="1" x14ac:dyDescent="0.35">
      <c r="K61" s="5" t="str">
        <f>IF(AND(F57="",F58=""),"",IF(F57=F58,"DEPARTAJARE",IF(F57&gt;F58,E57,E58)))</f>
        <v/>
      </c>
      <c r="L61" s="3"/>
      <c r="M61" s="87" t="s">
        <v>479</v>
      </c>
      <c r="N61" s="112"/>
      <c r="O61" s="6"/>
    </row>
    <row r="62" spans="1:20" ht="21" customHeight="1" thickBot="1" x14ac:dyDescent="0.4">
      <c r="K62" s="7" t="str">
        <f>IF(AND(F65="",F66=""),"",IF(F65=F66,"DEPARTAJARE",IF(F65&gt;F66,E65,E66)))</f>
        <v/>
      </c>
      <c r="L62" s="4"/>
      <c r="M62" s="88"/>
      <c r="N62" s="112"/>
    </row>
    <row r="63" spans="1:20" ht="21" customHeight="1" x14ac:dyDescent="0.35">
      <c r="A63" s="89" t="s">
        <v>25</v>
      </c>
      <c r="B63" s="62"/>
      <c r="C63" s="13" t="s">
        <v>89</v>
      </c>
      <c r="D63" s="3"/>
    </row>
    <row r="64" spans="1:20" ht="21" customHeight="1" thickBot="1" x14ac:dyDescent="0.4">
      <c r="A64" s="90"/>
      <c r="B64" s="62"/>
      <c r="C64" s="14" t="s">
        <v>146</v>
      </c>
      <c r="D64" s="4"/>
    </row>
    <row r="65" spans="1:32" ht="21" customHeight="1" x14ac:dyDescent="0.35">
      <c r="E65" s="13" t="s">
        <v>89</v>
      </c>
      <c r="F65" s="3"/>
      <c r="G65" s="87" t="s">
        <v>472</v>
      </c>
      <c r="H65" s="112"/>
      <c r="I65" s="112"/>
      <c r="J65" s="6"/>
    </row>
    <row r="66" spans="1:32" ht="21" customHeight="1" thickBot="1" x14ac:dyDescent="0.4">
      <c r="E66" s="14" t="s">
        <v>148</v>
      </c>
      <c r="F66" s="4"/>
      <c r="G66" s="88"/>
      <c r="H66" s="112"/>
      <c r="I66" s="112"/>
    </row>
    <row r="67" spans="1:32" ht="21" customHeight="1" x14ac:dyDescent="0.35">
      <c r="A67" s="89" t="s">
        <v>26</v>
      </c>
      <c r="B67" s="62"/>
      <c r="C67" s="13" t="s">
        <v>147</v>
      </c>
      <c r="D67" s="3"/>
    </row>
    <row r="68" spans="1:32" ht="21" customHeight="1" thickBot="1" x14ac:dyDescent="0.4">
      <c r="A68" s="90"/>
      <c r="B68" s="62"/>
      <c r="C68" s="14" t="s">
        <v>148</v>
      </c>
      <c r="D68" s="4"/>
    </row>
    <row r="69" spans="1:32" ht="26" customHeight="1" thickBot="1" x14ac:dyDescent="0.4">
      <c r="Y69" s="5" t="str">
        <f>IF(AND(S37="",S38=""),"",IF(S37=S38,"DEPARTAJARE",IF(S37&gt;S38,R37,R38)))</f>
        <v/>
      </c>
      <c r="Z69" s="3"/>
      <c r="AA69" s="87" t="s">
        <v>490</v>
      </c>
      <c r="AC69" s="5" t="str">
        <f>IF(AND(V37="",V38=""),"",IF(V37=V38,"DEPARTAJARE",IF(V37&gt;V38,U37,U38)))</f>
        <v/>
      </c>
      <c r="AD69" s="3"/>
      <c r="AE69" s="6" t="s">
        <v>11</v>
      </c>
      <c r="AF69" s="8" t="str">
        <f>IF(AND(AD69="",AD70=""),"",IF(AD69=AD70,"DEPARTAJARE",IF(AD69&gt;AD70,AC69,AC70)))</f>
        <v/>
      </c>
    </row>
    <row r="70" spans="1:32" ht="21" customHeight="1" thickBot="1" x14ac:dyDescent="0.4">
      <c r="Y70" s="7" t="str">
        <f>IF(AND(S101="",S102=""),"",IF(S101=S102,"DEPARTAJARE",IF(S101&gt;S102,R101,R102)))</f>
        <v/>
      </c>
      <c r="Z70" s="4"/>
      <c r="AA70" s="88"/>
      <c r="AC70" s="7" t="str">
        <f>IF(AND(V101="",V102=""),"",IF(V101=V102,"DEPARTAJARE",IF(V101&gt;V102,U101,U102)))</f>
        <v/>
      </c>
      <c r="AD70" s="4"/>
    </row>
    <row r="71" spans="1:32" ht="21" customHeight="1" x14ac:dyDescent="0.35">
      <c r="A71" s="89" t="s">
        <v>27</v>
      </c>
      <c r="B71" s="62"/>
      <c r="C71" s="13" t="s">
        <v>149</v>
      </c>
      <c r="D71" s="3"/>
    </row>
    <row r="72" spans="1:32" ht="21" customHeight="1" thickBot="1" x14ac:dyDescent="0.4">
      <c r="A72" s="90"/>
      <c r="B72" s="62"/>
      <c r="C72" s="14" t="s">
        <v>150</v>
      </c>
      <c r="D72" s="4"/>
    </row>
    <row r="73" spans="1:32" ht="21" customHeight="1" x14ac:dyDescent="0.35">
      <c r="E73" s="13" t="s">
        <v>149</v>
      </c>
      <c r="F73" s="3"/>
      <c r="G73" s="87" t="s">
        <v>473</v>
      </c>
      <c r="H73" s="112"/>
      <c r="I73" s="112"/>
      <c r="J73" s="6"/>
    </row>
    <row r="74" spans="1:32" ht="21" customHeight="1" thickBot="1" x14ac:dyDescent="0.4">
      <c r="E74" s="7" t="s">
        <v>460</v>
      </c>
      <c r="F74" s="4"/>
      <c r="G74" s="88"/>
      <c r="H74" s="112"/>
      <c r="I74" s="112"/>
    </row>
    <row r="75" spans="1:32" ht="21" customHeight="1" x14ac:dyDescent="0.35">
      <c r="A75" s="89" t="s">
        <v>28</v>
      </c>
      <c r="B75" s="96" t="s">
        <v>285</v>
      </c>
      <c r="C75" s="60" t="s">
        <v>151</v>
      </c>
      <c r="D75" s="3"/>
    </row>
    <row r="76" spans="1:32" ht="21" customHeight="1" thickBot="1" x14ac:dyDescent="0.4">
      <c r="A76" s="90"/>
      <c r="B76" s="97"/>
      <c r="C76" s="61" t="s">
        <v>152</v>
      </c>
      <c r="D76" s="4"/>
    </row>
    <row r="77" spans="1:32" ht="21" customHeight="1" x14ac:dyDescent="0.35">
      <c r="K77" s="5" t="str">
        <f>IF(AND(F73="",F74=""),"",IF(F73=F74,"DEPARTAJARE",IF(F73&gt;F74,E73,E74)))</f>
        <v/>
      </c>
      <c r="L77" s="3"/>
      <c r="M77" s="87" t="s">
        <v>480</v>
      </c>
      <c r="N77" s="112"/>
      <c r="O77" s="6"/>
    </row>
    <row r="78" spans="1:32" ht="21" customHeight="1" thickBot="1" x14ac:dyDescent="0.4">
      <c r="K78" s="7" t="str">
        <f>IF(AND(F81="",F82=""),"",IF(F81=F82,"DEPARTAJARE",IF(F81&gt;F82,E81,E82)))</f>
        <v/>
      </c>
      <c r="L78" s="4"/>
      <c r="M78" s="88"/>
      <c r="N78" s="112"/>
    </row>
    <row r="79" spans="1:32" ht="21" customHeight="1" x14ac:dyDescent="0.35">
      <c r="A79" s="89" t="s">
        <v>29</v>
      </c>
      <c r="B79" s="62"/>
      <c r="C79" s="13" t="s">
        <v>153</v>
      </c>
      <c r="D79" s="3"/>
    </row>
    <row r="80" spans="1:32" ht="21" customHeight="1" thickBot="1" x14ac:dyDescent="0.4">
      <c r="A80" s="90"/>
      <c r="B80" s="62"/>
      <c r="C80" s="14" t="s">
        <v>154</v>
      </c>
      <c r="D80" s="4"/>
    </row>
    <row r="81" spans="1:20" ht="21" customHeight="1" thickBot="1" x14ac:dyDescent="0.4">
      <c r="E81" s="14" t="s">
        <v>154</v>
      </c>
      <c r="F81" s="3"/>
      <c r="G81" s="87" t="s">
        <v>474</v>
      </c>
      <c r="H81" s="112"/>
      <c r="I81" s="112"/>
      <c r="J81" s="6"/>
    </row>
    <row r="82" spans="1:20" ht="21" customHeight="1" thickBot="1" x14ac:dyDescent="0.4">
      <c r="E82" s="14" t="s">
        <v>156</v>
      </c>
      <c r="F82" s="4"/>
      <c r="G82" s="88"/>
      <c r="H82" s="112"/>
      <c r="I82" s="112"/>
    </row>
    <row r="83" spans="1:20" ht="21" customHeight="1" x14ac:dyDescent="0.35">
      <c r="A83" s="89" t="s">
        <v>30</v>
      </c>
      <c r="B83" s="62"/>
      <c r="C83" s="13" t="s">
        <v>155</v>
      </c>
      <c r="D83" s="3"/>
    </row>
    <row r="84" spans="1:20" ht="21" customHeight="1" thickBot="1" x14ac:dyDescent="0.4">
      <c r="A84" s="90"/>
      <c r="B84" s="62"/>
      <c r="C84" s="14" t="s">
        <v>156</v>
      </c>
      <c r="D84" s="4"/>
    </row>
    <row r="85" spans="1:20" ht="21" customHeight="1" x14ac:dyDescent="0.35">
      <c r="P85" s="5" t="str">
        <f>IF(AND(L77="",L78=""),"",IF(L77=L78,"DEPARTAJARE",IF(L77&gt;L78,K77,K78)))</f>
        <v/>
      </c>
      <c r="Q85" s="3"/>
      <c r="R85" s="87" t="s">
        <v>486</v>
      </c>
      <c r="S85" s="112"/>
      <c r="T85" s="6"/>
    </row>
    <row r="86" spans="1:20" ht="21" customHeight="1" thickBot="1" x14ac:dyDescent="0.4">
      <c r="P86" s="7" t="str">
        <f>IF(AND(L93="",L94=""),"",IF(L93=L94,"DEPARTAJARE",IF(L93&gt;L94,K93,K94)))</f>
        <v/>
      </c>
      <c r="Q86" s="4"/>
      <c r="R86" s="88"/>
      <c r="S86" s="112"/>
    </row>
    <row r="87" spans="1:20" ht="21" customHeight="1" x14ac:dyDescent="0.35">
      <c r="A87" s="89" t="s">
        <v>31</v>
      </c>
      <c r="B87" s="62"/>
      <c r="C87" s="13" t="s">
        <v>157</v>
      </c>
      <c r="D87" s="3"/>
    </row>
    <row r="88" spans="1:20" ht="21" customHeight="1" thickBot="1" x14ac:dyDescent="0.4">
      <c r="A88" s="90"/>
      <c r="B88" s="62"/>
      <c r="C88" s="14" t="s">
        <v>158</v>
      </c>
      <c r="D88" s="4"/>
    </row>
    <row r="89" spans="1:20" ht="21" customHeight="1" thickBot="1" x14ac:dyDescent="0.4">
      <c r="E89" s="14" t="s">
        <v>158</v>
      </c>
      <c r="F89" s="79"/>
      <c r="G89" s="112"/>
      <c r="H89" s="112"/>
      <c r="I89" s="112"/>
      <c r="J89" s="6"/>
    </row>
    <row r="90" spans="1:20" ht="21" customHeight="1" thickBot="1" x14ac:dyDescent="0.4">
      <c r="E90" s="7" t="s">
        <v>461</v>
      </c>
      <c r="F90" s="80"/>
      <c r="G90" s="112"/>
      <c r="H90" s="112"/>
      <c r="I90" s="112"/>
    </row>
    <row r="91" spans="1:20" ht="21" customHeight="1" x14ac:dyDescent="0.35">
      <c r="A91" s="89" t="s">
        <v>32</v>
      </c>
      <c r="B91" s="96" t="s">
        <v>290</v>
      </c>
      <c r="C91" s="17" t="s">
        <v>85</v>
      </c>
      <c r="D91" s="3"/>
    </row>
    <row r="92" spans="1:20" ht="21" customHeight="1" thickBot="1" x14ac:dyDescent="0.4">
      <c r="A92" s="90"/>
      <c r="B92" s="97"/>
      <c r="C92" s="18" t="s">
        <v>97</v>
      </c>
      <c r="D92" s="4"/>
    </row>
    <row r="93" spans="1:20" ht="21" customHeight="1" x14ac:dyDescent="0.35">
      <c r="K93" s="5" t="str">
        <f>IF(AND(F89="",F90=""),"",IF(F89=F90,"DEPARTAJARE",IF(F89&gt;F90,E89,E90)))</f>
        <v/>
      </c>
      <c r="L93" s="3"/>
      <c r="M93" s="87" t="s">
        <v>481</v>
      </c>
      <c r="N93" s="112"/>
      <c r="O93" s="6"/>
    </row>
    <row r="94" spans="1:20" ht="21" customHeight="1" thickBot="1" x14ac:dyDescent="0.4">
      <c r="K94" s="7" t="str">
        <f>IF(AND(F97="",F98=""),"",IF(F97=F98,"DEPARTAJARE",IF(F97&gt;F98,E97,E98)))</f>
        <v/>
      </c>
      <c r="L94" s="4"/>
      <c r="M94" s="88"/>
      <c r="N94" s="112"/>
    </row>
    <row r="95" spans="1:20" ht="21" customHeight="1" x14ac:dyDescent="0.35">
      <c r="A95" s="89" t="s">
        <v>33</v>
      </c>
      <c r="B95" s="62"/>
      <c r="C95" s="13" t="s">
        <v>159</v>
      </c>
      <c r="D95" s="3"/>
    </row>
    <row r="96" spans="1:20" ht="21" customHeight="1" thickBot="1" x14ac:dyDescent="0.4">
      <c r="A96" s="90"/>
      <c r="B96" s="62"/>
      <c r="C96" s="14" t="s">
        <v>160</v>
      </c>
      <c r="D96" s="4"/>
    </row>
    <row r="97" spans="1:28" ht="21" customHeight="1" x14ac:dyDescent="0.35">
      <c r="E97" s="13" t="s">
        <v>159</v>
      </c>
      <c r="F97" s="79"/>
      <c r="G97" s="112"/>
      <c r="H97" s="112"/>
      <c r="I97" s="112"/>
      <c r="J97" s="6"/>
    </row>
    <row r="98" spans="1:28" ht="21" customHeight="1" thickBot="1" x14ac:dyDescent="0.4">
      <c r="E98" s="14" t="s">
        <v>94</v>
      </c>
      <c r="F98" s="80"/>
      <c r="G98" s="112"/>
      <c r="H98" s="112"/>
      <c r="I98" s="112"/>
    </row>
    <row r="99" spans="1:28" ht="21" customHeight="1" x14ac:dyDescent="0.35">
      <c r="A99" s="89" t="s">
        <v>34</v>
      </c>
      <c r="B99" s="62"/>
      <c r="C99" s="13" t="s">
        <v>161</v>
      </c>
      <c r="D99" s="3"/>
    </row>
    <row r="100" spans="1:28" ht="21" customHeight="1" thickBot="1" x14ac:dyDescent="0.4">
      <c r="A100" s="90"/>
      <c r="B100" s="62"/>
      <c r="C100" s="14" t="s">
        <v>94</v>
      </c>
      <c r="D100" s="4"/>
    </row>
    <row r="101" spans="1:28" ht="21" customHeight="1" x14ac:dyDescent="0.35">
      <c r="U101" s="5" t="str">
        <f>IF(AND(Q85="",Q86=""),"",IF(Q85=Q86,"DEPARTAJARE",IF(Q85&gt;Q86,P85,P86)))</f>
        <v/>
      </c>
      <c r="V101" s="3"/>
      <c r="W101" s="87" t="s">
        <v>489</v>
      </c>
      <c r="X101" s="113"/>
      <c r="Y101" s="113"/>
      <c r="Z101" s="112"/>
      <c r="AA101" s="112"/>
      <c r="AB101" s="6"/>
    </row>
    <row r="102" spans="1:28" ht="21" customHeight="1" thickBot="1" x14ac:dyDescent="0.4">
      <c r="U102" s="7" t="str">
        <f>IF(AND(Q117="",Q118=""),"",IF(Q117=Q118,"DEPARTAJARE",IF(Q117&gt;Q118,P117,P118)))</f>
        <v/>
      </c>
      <c r="V102" s="4"/>
      <c r="W102" s="88"/>
      <c r="X102" s="113"/>
      <c r="Y102" s="113"/>
      <c r="Z102" s="112"/>
      <c r="AA102" s="112"/>
    </row>
    <row r="103" spans="1:28" ht="21" customHeight="1" x14ac:dyDescent="0.35">
      <c r="A103" s="89" t="s">
        <v>35</v>
      </c>
      <c r="B103" s="96" t="s">
        <v>291</v>
      </c>
      <c r="C103" s="17" t="s">
        <v>56</v>
      </c>
      <c r="D103" s="3"/>
    </row>
    <row r="104" spans="1:28" ht="21" customHeight="1" thickBot="1" x14ac:dyDescent="0.4">
      <c r="A104" s="90"/>
      <c r="B104" s="97"/>
      <c r="C104" s="18" t="s">
        <v>162</v>
      </c>
      <c r="D104" s="4"/>
    </row>
    <row r="105" spans="1:28" ht="21" customHeight="1" x14ac:dyDescent="0.35">
      <c r="E105" s="5" t="s">
        <v>462</v>
      </c>
      <c r="F105" s="3"/>
      <c r="G105" s="87" t="s">
        <v>469</v>
      </c>
      <c r="H105" s="112"/>
      <c r="I105" s="112"/>
      <c r="J105" s="6"/>
    </row>
    <row r="106" spans="1:28" ht="21" customHeight="1" thickBot="1" x14ac:dyDescent="0.4">
      <c r="E106" s="14" t="s">
        <v>69</v>
      </c>
      <c r="F106" s="4"/>
      <c r="G106" s="88"/>
      <c r="H106" s="112"/>
      <c r="I106" s="112"/>
    </row>
    <row r="107" spans="1:28" ht="21" customHeight="1" x14ac:dyDescent="0.35">
      <c r="A107" s="89" t="s">
        <v>36</v>
      </c>
      <c r="B107" s="62"/>
      <c r="C107" s="13" t="s">
        <v>126</v>
      </c>
      <c r="D107" s="3"/>
    </row>
    <row r="108" spans="1:28" ht="21" customHeight="1" thickBot="1" x14ac:dyDescent="0.4">
      <c r="A108" s="90"/>
      <c r="B108" s="62"/>
      <c r="C108" s="14" t="s">
        <v>69</v>
      </c>
      <c r="D108" s="4"/>
    </row>
    <row r="109" spans="1:28" ht="21" customHeight="1" x14ac:dyDescent="0.35">
      <c r="K109" s="5" t="str">
        <f>IF(AND(F105="",F106=""),"",IF(F105=F106,"DEPARTAJARE",IF(F105&gt;F106,E105,E106)))</f>
        <v/>
      </c>
      <c r="L109" s="3"/>
      <c r="M109" s="87" t="s">
        <v>482</v>
      </c>
      <c r="N109" s="112"/>
      <c r="O109" s="6"/>
    </row>
    <row r="110" spans="1:28" ht="21" customHeight="1" thickBot="1" x14ac:dyDescent="0.4">
      <c r="K110" s="7" t="str">
        <f>IF(AND(F113="",F114=""),"",IF(F113=F114,"DEPARTAJARE",IF(F113&gt;F114,E113,E114)))</f>
        <v/>
      </c>
      <c r="L110" s="4"/>
      <c r="M110" s="88"/>
      <c r="N110" s="112"/>
    </row>
    <row r="111" spans="1:28" ht="21" customHeight="1" x14ac:dyDescent="0.35">
      <c r="A111" s="89" t="s">
        <v>37</v>
      </c>
      <c r="B111" s="62"/>
      <c r="C111" s="13" t="s">
        <v>163</v>
      </c>
      <c r="D111" s="3"/>
    </row>
    <row r="112" spans="1:28" ht="21" customHeight="1" thickBot="1" x14ac:dyDescent="0.4">
      <c r="A112" s="90"/>
      <c r="B112" s="62"/>
      <c r="C112" s="14" t="s">
        <v>164</v>
      </c>
      <c r="D112" s="4"/>
    </row>
    <row r="113" spans="1:20" ht="21" customHeight="1" thickBot="1" x14ac:dyDescent="0.4">
      <c r="E113" s="14" t="s">
        <v>164</v>
      </c>
      <c r="F113" s="3"/>
      <c r="G113" s="87" t="s">
        <v>475</v>
      </c>
      <c r="H113" s="112"/>
      <c r="I113" s="112"/>
      <c r="J113" s="6"/>
    </row>
    <row r="114" spans="1:20" ht="21" customHeight="1" thickBot="1" x14ac:dyDescent="0.4">
      <c r="E114" s="7" t="s">
        <v>463</v>
      </c>
      <c r="F114" s="4"/>
      <c r="G114" s="88"/>
      <c r="H114" s="112"/>
      <c r="I114" s="112"/>
    </row>
    <row r="115" spans="1:20" ht="21" customHeight="1" x14ac:dyDescent="0.35">
      <c r="A115" s="89" t="s">
        <v>38</v>
      </c>
      <c r="B115" s="96" t="s">
        <v>292</v>
      </c>
      <c r="C115" s="17" t="s">
        <v>165</v>
      </c>
      <c r="D115" s="3"/>
    </row>
    <row r="116" spans="1:20" ht="21" customHeight="1" thickBot="1" x14ac:dyDescent="0.4">
      <c r="A116" s="90"/>
      <c r="B116" s="97"/>
      <c r="C116" s="18" t="s">
        <v>88</v>
      </c>
      <c r="D116" s="4"/>
    </row>
    <row r="117" spans="1:20" ht="21" customHeight="1" x14ac:dyDescent="0.35">
      <c r="P117" s="5" t="str">
        <f>IF(AND(L109="",L110=""),"",IF(L109=L110,"DEPARTAJARE",IF(L109&gt;L110,K109,K110)))</f>
        <v/>
      </c>
      <c r="Q117" s="3"/>
      <c r="R117" s="87" t="s">
        <v>487</v>
      </c>
      <c r="S117" s="112"/>
      <c r="T117" s="6"/>
    </row>
    <row r="118" spans="1:20" ht="21" customHeight="1" thickBot="1" x14ac:dyDescent="0.4">
      <c r="P118" s="7" t="str">
        <f>IF(AND(L125="",L126=""),"",IF(L125=L126,"DEPARTAJARE",IF(L125&gt;L126,K125,K126)))</f>
        <v/>
      </c>
      <c r="Q118" s="4"/>
      <c r="R118" s="88"/>
      <c r="S118" s="112"/>
    </row>
    <row r="119" spans="1:20" ht="21" customHeight="1" x14ac:dyDescent="0.35">
      <c r="A119" s="89" t="s">
        <v>39</v>
      </c>
      <c r="B119" s="62"/>
      <c r="C119" s="13" t="s">
        <v>166</v>
      </c>
      <c r="D119" s="3"/>
    </row>
    <row r="120" spans="1:20" ht="21" customHeight="1" thickBot="1" x14ac:dyDescent="0.4">
      <c r="A120" s="90"/>
      <c r="B120" s="62"/>
      <c r="C120" s="14" t="s">
        <v>121</v>
      </c>
      <c r="D120" s="4"/>
    </row>
    <row r="121" spans="1:20" ht="21" customHeight="1" thickBot="1" x14ac:dyDescent="0.4">
      <c r="E121" s="13" t="s">
        <v>166</v>
      </c>
      <c r="F121" s="79"/>
      <c r="G121" s="112"/>
      <c r="H121" s="112"/>
      <c r="I121" s="112"/>
      <c r="J121" s="6"/>
    </row>
    <row r="122" spans="1:20" ht="21" customHeight="1" thickBot="1" x14ac:dyDescent="0.4">
      <c r="E122" s="13" t="s">
        <v>167</v>
      </c>
      <c r="F122" s="80"/>
      <c r="G122" s="112"/>
      <c r="H122" s="112"/>
      <c r="I122" s="112"/>
    </row>
    <row r="123" spans="1:20" ht="21" customHeight="1" x14ac:dyDescent="0.35">
      <c r="A123" s="89" t="s">
        <v>40</v>
      </c>
      <c r="B123" s="62"/>
      <c r="C123" s="13" t="s">
        <v>167</v>
      </c>
      <c r="D123" s="3"/>
    </row>
    <row r="124" spans="1:20" ht="21" customHeight="1" thickBot="1" x14ac:dyDescent="0.4">
      <c r="A124" s="90"/>
      <c r="B124" s="62"/>
      <c r="C124" s="14" t="s">
        <v>168</v>
      </c>
      <c r="D124" s="4"/>
    </row>
    <row r="125" spans="1:20" ht="21" customHeight="1" x14ac:dyDescent="0.35">
      <c r="K125" s="5" t="str">
        <f>IF(AND(F121="",F122=""),"",IF(F121=F122,"DEPARTAJARE",IF(F121&gt;F122,E121,E122)))</f>
        <v/>
      </c>
      <c r="L125" s="3"/>
      <c r="M125" s="87" t="s">
        <v>483</v>
      </c>
      <c r="N125" s="112"/>
      <c r="O125" s="6"/>
    </row>
    <row r="126" spans="1:20" ht="21" customHeight="1" thickBot="1" x14ac:dyDescent="0.4">
      <c r="K126" s="7" t="str">
        <f>IF(AND(F129="",F130=""),"",IF(F129=F130,"DEPARTAJARE",IF(F129&gt;F130,E129,E130)))</f>
        <v/>
      </c>
      <c r="L126" s="4"/>
      <c r="M126" s="88"/>
      <c r="N126" s="112"/>
    </row>
    <row r="127" spans="1:20" ht="21" customHeight="1" x14ac:dyDescent="0.35">
      <c r="A127" s="89" t="s">
        <v>41</v>
      </c>
      <c r="B127" s="62"/>
      <c r="C127" s="13" t="s">
        <v>123</v>
      </c>
      <c r="D127" s="3"/>
    </row>
    <row r="128" spans="1:20" ht="21" customHeight="1" thickBot="1" x14ac:dyDescent="0.4">
      <c r="A128" s="90"/>
      <c r="B128" s="62"/>
      <c r="C128" s="14" t="s">
        <v>120</v>
      </c>
      <c r="D128" s="4"/>
    </row>
    <row r="129" spans="1:10" ht="21" customHeight="1" thickBot="1" x14ac:dyDescent="0.4">
      <c r="E129" s="14" t="s">
        <v>120</v>
      </c>
      <c r="F129" s="79"/>
      <c r="G129" s="112"/>
      <c r="H129" s="112"/>
      <c r="I129" s="112"/>
      <c r="J129" s="6"/>
    </row>
    <row r="130" spans="1:10" ht="21" customHeight="1" thickBot="1" x14ac:dyDescent="0.4">
      <c r="E130" s="7" t="s">
        <v>464</v>
      </c>
      <c r="F130" s="80"/>
      <c r="G130" s="112"/>
      <c r="H130" s="112"/>
      <c r="I130" s="112"/>
    </row>
    <row r="131" spans="1:10" ht="21" customHeight="1" x14ac:dyDescent="0.35">
      <c r="A131" s="89" t="s">
        <v>42</v>
      </c>
      <c r="B131" s="96" t="s">
        <v>293</v>
      </c>
      <c r="C131" s="17" t="s">
        <v>169</v>
      </c>
      <c r="D131" s="3"/>
    </row>
    <row r="132" spans="1:10" ht="21" customHeight="1" thickBot="1" x14ac:dyDescent="0.4">
      <c r="A132" s="90"/>
      <c r="B132" s="97"/>
      <c r="C132" s="18" t="s">
        <v>170</v>
      </c>
      <c r="D132" s="4"/>
    </row>
  </sheetData>
  <mergeCells count="80">
    <mergeCell ref="W37:W38"/>
    <mergeCell ref="W101:W102"/>
    <mergeCell ref="Y5:Z5"/>
    <mergeCell ref="AA69:AA70"/>
    <mergeCell ref="M125:M126"/>
    <mergeCell ref="R21:R22"/>
    <mergeCell ref="R53:R54"/>
    <mergeCell ref="R85:R86"/>
    <mergeCell ref="R117:R118"/>
    <mergeCell ref="G113:G114"/>
    <mergeCell ref="M13:M14"/>
    <mergeCell ref="M29:M30"/>
    <mergeCell ref="M45:M46"/>
    <mergeCell ref="M61:M62"/>
    <mergeCell ref="M77:M78"/>
    <mergeCell ref="M93:M94"/>
    <mergeCell ref="M109:M110"/>
    <mergeCell ref="G49:G50"/>
    <mergeCell ref="G57:G58"/>
    <mergeCell ref="G65:G66"/>
    <mergeCell ref="G73:G74"/>
    <mergeCell ref="G81:G82"/>
    <mergeCell ref="G9:G10"/>
    <mergeCell ref="G17:G18"/>
    <mergeCell ref="G25:G26"/>
    <mergeCell ref="G33:G34"/>
    <mergeCell ref="G105:G106"/>
    <mergeCell ref="B5:B6"/>
    <mergeCell ref="A127:A128"/>
    <mergeCell ref="A131:A132"/>
    <mergeCell ref="A107:A108"/>
    <mergeCell ref="A111:A112"/>
    <mergeCell ref="A115:A116"/>
    <mergeCell ref="A119:A120"/>
    <mergeCell ref="A123:A124"/>
    <mergeCell ref="A87:A88"/>
    <mergeCell ref="A91:A92"/>
    <mergeCell ref="A95:A96"/>
    <mergeCell ref="A99:A100"/>
    <mergeCell ref="A103:A104"/>
    <mergeCell ref="A67:A68"/>
    <mergeCell ref="A71:A72"/>
    <mergeCell ref="A75:A76"/>
    <mergeCell ref="A79:A80"/>
    <mergeCell ref="A83:A84"/>
    <mergeCell ref="A47:A48"/>
    <mergeCell ref="A51:A52"/>
    <mergeCell ref="A55:A56"/>
    <mergeCell ref="A59:A60"/>
    <mergeCell ref="A63:A64"/>
    <mergeCell ref="A27:A28"/>
    <mergeCell ref="A31:A32"/>
    <mergeCell ref="A35:A36"/>
    <mergeCell ref="A39:A40"/>
    <mergeCell ref="A43:A44"/>
    <mergeCell ref="A7:A8"/>
    <mergeCell ref="A11:A12"/>
    <mergeCell ref="A15:A16"/>
    <mergeCell ref="A19:A20"/>
    <mergeCell ref="A23:A24"/>
    <mergeCell ref="AF5:AF6"/>
    <mergeCell ref="P5:Q5"/>
    <mergeCell ref="C1:AF2"/>
    <mergeCell ref="E5:F5"/>
    <mergeCell ref="C5:D5"/>
    <mergeCell ref="K5:L5"/>
    <mergeCell ref="U5:V5"/>
    <mergeCell ref="C3:AF4"/>
    <mergeCell ref="AC5:AD5"/>
    <mergeCell ref="B7:B8"/>
    <mergeCell ref="B75:B76"/>
    <mergeCell ref="B23:B24"/>
    <mergeCell ref="B55:B56"/>
    <mergeCell ref="B11:B12"/>
    <mergeCell ref="B15:B16"/>
    <mergeCell ref="B91:B92"/>
    <mergeCell ref="B103:B104"/>
    <mergeCell ref="B115:B116"/>
    <mergeCell ref="B131:B132"/>
    <mergeCell ref="B51:B52"/>
  </mergeCells>
  <pageMargins left="0.35" right="0.35" top="0.45" bottom="0.45" header="0.15" footer="0.1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B68"/>
  <sheetViews>
    <sheetView showGridLines="0" topLeftCell="G1" zoomScale="55" zoomScaleNormal="55" workbookViewId="0">
      <pane ySplit="6" topLeftCell="A34" activePane="bottomLeft" state="frozen"/>
      <selection pane="bottomLeft" activeCell="L13" sqref="L13:L14"/>
    </sheetView>
  </sheetViews>
  <sheetFormatPr defaultRowHeight="14.5" x14ac:dyDescent="0.35"/>
  <cols>
    <col min="2" max="2" width="14.90625" customWidth="1"/>
    <col min="3" max="3" width="43.36328125" style="12" bestFit="1" customWidth="1"/>
    <col min="4" max="4" width="9" customWidth="1"/>
    <col min="5" max="5" width="39.1796875" bestFit="1" customWidth="1"/>
    <col min="6" max="6" width="9" customWidth="1"/>
    <col min="7" max="7" width="15.90625" customWidth="1"/>
    <col min="8" max="8" width="9" customWidth="1"/>
    <col min="9" max="9" width="4" customWidth="1"/>
    <col min="10" max="10" width="23" customWidth="1"/>
    <col min="11" max="11" width="9" customWidth="1"/>
    <col min="12" max="12" width="20.81640625" customWidth="1"/>
    <col min="13" max="14" width="9" customWidth="1"/>
    <col min="15" max="15" width="4" customWidth="1"/>
    <col min="16" max="16" width="23" customWidth="1"/>
    <col min="17" max="17" width="9" customWidth="1"/>
    <col min="18" max="18" width="20.54296875" customWidth="1"/>
    <col min="19" max="19" width="9" style="37" customWidth="1"/>
    <col min="20" max="20" width="33.90625" customWidth="1"/>
    <col min="21" max="21" width="9" customWidth="1"/>
    <col min="22" max="22" width="27.1796875" customWidth="1"/>
    <col min="23" max="23" width="9" customWidth="1"/>
    <col min="24" max="24" width="4" customWidth="1"/>
    <col min="25" max="25" width="23" customWidth="1"/>
    <col min="26" max="26" width="9" customWidth="1"/>
    <col min="27" max="27" width="4" customWidth="1"/>
    <col min="28" max="28" width="28" customWidth="1"/>
  </cols>
  <sheetData>
    <row r="1" spans="1:28" ht="24" customHeight="1" x14ac:dyDescent="0.35">
      <c r="C1" s="91" t="s">
        <v>46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28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28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28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</row>
    <row r="5" spans="1:28" x14ac:dyDescent="0.35">
      <c r="B5" s="98" t="s">
        <v>208</v>
      </c>
      <c r="C5" s="93" t="s">
        <v>47</v>
      </c>
      <c r="D5" s="86"/>
      <c r="E5" s="93" t="s">
        <v>4</v>
      </c>
      <c r="F5" s="86"/>
      <c r="J5" s="93" t="s">
        <v>5</v>
      </c>
      <c r="K5" s="86"/>
      <c r="P5" s="93" t="s">
        <v>6</v>
      </c>
      <c r="Q5" s="86"/>
      <c r="T5" s="77" t="s">
        <v>338</v>
      </c>
      <c r="Y5" s="93" t="s">
        <v>7</v>
      </c>
      <c r="Z5" s="86"/>
      <c r="AB5" s="92" t="s">
        <v>8</v>
      </c>
    </row>
    <row r="6" spans="1:28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J6" s="1" t="s">
        <v>9</v>
      </c>
      <c r="K6" s="2" t="s">
        <v>10</v>
      </c>
      <c r="L6" s="2"/>
      <c r="M6" s="2"/>
      <c r="N6" s="2"/>
      <c r="P6" s="1" t="s">
        <v>9</v>
      </c>
      <c r="Q6" s="2" t="s">
        <v>10</v>
      </c>
      <c r="R6" s="2"/>
      <c r="S6" s="34"/>
      <c r="T6" s="2"/>
      <c r="U6" s="2"/>
      <c r="V6" s="2"/>
      <c r="W6" s="2"/>
      <c r="Y6" s="1" t="s">
        <v>9</v>
      </c>
      <c r="Z6" s="2" t="s">
        <v>10</v>
      </c>
      <c r="AB6" s="86"/>
    </row>
    <row r="7" spans="1:28" ht="21" customHeight="1" x14ac:dyDescent="0.35">
      <c r="A7" s="89" t="s">
        <v>11</v>
      </c>
      <c r="B7" s="96" t="s">
        <v>219</v>
      </c>
      <c r="C7" s="45" t="s">
        <v>171</v>
      </c>
      <c r="D7" s="20">
        <v>2</v>
      </c>
    </row>
    <row r="8" spans="1:28" ht="21" customHeight="1" thickBot="1" x14ac:dyDescent="0.4">
      <c r="A8" s="90"/>
      <c r="B8" s="97"/>
      <c r="C8" s="45" t="s">
        <v>172</v>
      </c>
      <c r="D8" s="21">
        <v>0</v>
      </c>
    </row>
    <row r="9" spans="1:28" ht="21" customHeight="1" x14ac:dyDescent="0.35">
      <c r="E9" s="5" t="str">
        <f>IF(AND(D7="",D8=""),"",IF(D7=D8,"DEPARTAJARE",IF(D7&gt;D8,C7,C8)))</f>
        <v>Colegiul National Gheorghe Lazar</v>
      </c>
      <c r="F9" s="3"/>
      <c r="G9" s="87" t="s">
        <v>316</v>
      </c>
      <c r="H9" s="72"/>
      <c r="I9" s="6"/>
    </row>
    <row r="10" spans="1:28" ht="21" customHeight="1" thickBot="1" x14ac:dyDescent="0.4">
      <c r="E10" s="7" t="str">
        <f>IF(AND(D11="",D12=""),"",IF(D11=D12,"DEPARTAJARE",IF(D11&gt;D12,C11,C12)))</f>
        <v>Colegiul National Gh.Sincai</v>
      </c>
      <c r="F10" s="4"/>
      <c r="G10" s="88"/>
      <c r="H10" s="72"/>
    </row>
    <row r="11" spans="1:28" ht="21" customHeight="1" x14ac:dyDescent="0.35">
      <c r="A11" s="89" t="s">
        <v>12</v>
      </c>
      <c r="B11" s="96" t="s">
        <v>220</v>
      </c>
      <c r="C11" s="45" t="s">
        <v>173</v>
      </c>
      <c r="D11" s="20">
        <v>0</v>
      </c>
    </row>
    <row r="12" spans="1:28" ht="21" customHeight="1" thickBot="1" x14ac:dyDescent="0.4">
      <c r="A12" s="90"/>
      <c r="B12" s="97"/>
      <c r="C12" s="45" t="s">
        <v>55</v>
      </c>
      <c r="D12" s="21">
        <v>2</v>
      </c>
    </row>
    <row r="13" spans="1:28" ht="21" customHeight="1" x14ac:dyDescent="0.35">
      <c r="J13" s="5" t="str">
        <f>IF(AND(F9="",F10=""),"",IF(F9=F10,"DEPARTAJARE",IF(F9&gt;F10,E9,E10)))</f>
        <v/>
      </c>
      <c r="K13" s="3"/>
      <c r="L13" s="87" t="s">
        <v>345</v>
      </c>
      <c r="M13" s="72"/>
      <c r="N13" s="72"/>
      <c r="O13" s="6"/>
    </row>
    <row r="14" spans="1:28" ht="21" customHeight="1" thickBot="1" x14ac:dyDescent="0.4">
      <c r="J14" s="7" t="str">
        <f>IF(AND(F17="",F18=""),"",IF(F17=F18,"DEPARTAJARE",IF(F17&gt;F18,E17,E18)))</f>
        <v/>
      </c>
      <c r="K14" s="4"/>
      <c r="L14" s="88"/>
      <c r="M14" s="72"/>
      <c r="N14" s="72"/>
    </row>
    <row r="15" spans="1:28" ht="21" customHeight="1" x14ac:dyDescent="0.35">
      <c r="A15" s="89" t="s">
        <v>13</v>
      </c>
      <c r="B15" s="44"/>
      <c r="C15" s="13" t="s">
        <v>118</v>
      </c>
      <c r="D15" s="3"/>
    </row>
    <row r="16" spans="1:28" ht="21" customHeight="1" thickBot="1" x14ac:dyDescent="0.4">
      <c r="A16" s="90"/>
      <c r="B16" s="44"/>
      <c r="C16" s="14" t="s">
        <v>122</v>
      </c>
      <c r="D16" s="4"/>
    </row>
    <row r="17" spans="1:24" ht="21" customHeight="1" thickBot="1" x14ac:dyDescent="0.4">
      <c r="E17" s="14" t="s">
        <v>122</v>
      </c>
      <c r="F17" s="3"/>
      <c r="G17" s="87" t="s">
        <v>340</v>
      </c>
      <c r="H17" s="72"/>
      <c r="I17" s="6"/>
    </row>
    <row r="18" spans="1:24" ht="21" customHeight="1" thickBot="1" x14ac:dyDescent="0.4">
      <c r="E18" s="14" t="s">
        <v>108</v>
      </c>
      <c r="F18" s="4"/>
      <c r="G18" s="88"/>
      <c r="H18" s="72"/>
    </row>
    <row r="19" spans="1:24" ht="21" customHeight="1" x14ac:dyDescent="0.35">
      <c r="A19" s="89" t="s">
        <v>14</v>
      </c>
      <c r="B19" s="44"/>
      <c r="C19" s="13" t="s">
        <v>125</v>
      </c>
      <c r="D19" s="3"/>
    </row>
    <row r="20" spans="1:24" ht="21" customHeight="1" thickBot="1" x14ac:dyDescent="0.4">
      <c r="A20" s="90"/>
      <c r="B20" s="44"/>
      <c r="C20" s="14" t="s">
        <v>108</v>
      </c>
      <c r="D20" s="4"/>
    </row>
    <row r="21" spans="1:24" ht="21" customHeight="1" x14ac:dyDescent="0.35">
      <c r="P21" s="5" t="str">
        <f>IF(AND(K13="",K14=""),"",IF(K13=K14,"DEPARTAJARE",IF(K13&gt;K14,J13,J14)))</f>
        <v/>
      </c>
      <c r="Q21" s="3"/>
      <c r="R21" s="87" t="s">
        <v>350</v>
      </c>
      <c r="S21" s="74"/>
      <c r="T21" s="72"/>
      <c r="U21" s="72"/>
      <c r="V21" s="72"/>
      <c r="W21" s="72"/>
      <c r="X21" s="6"/>
    </row>
    <row r="22" spans="1:24" ht="21" customHeight="1" thickBot="1" x14ac:dyDescent="0.4">
      <c r="P22" s="7" t="str">
        <f>IF(AND(K29="",K30=""),"",IF(K29=K30,"DEPARTAJARE",IF(K29&gt;K30,J29,J30)))</f>
        <v/>
      </c>
      <c r="Q22" s="4"/>
      <c r="R22" s="88"/>
      <c r="S22" s="74"/>
      <c r="T22" s="72"/>
      <c r="U22" s="72"/>
      <c r="V22" s="72"/>
      <c r="W22" s="72"/>
    </row>
    <row r="23" spans="1:24" ht="21" customHeight="1" x14ac:dyDescent="0.35">
      <c r="A23" s="89" t="s">
        <v>15</v>
      </c>
      <c r="B23" s="96" t="s">
        <v>218</v>
      </c>
      <c r="C23" s="17" t="s">
        <v>127</v>
      </c>
      <c r="D23" s="3">
        <v>1</v>
      </c>
    </row>
    <row r="24" spans="1:24" ht="21" customHeight="1" thickBot="1" x14ac:dyDescent="0.4">
      <c r="A24" s="90"/>
      <c r="B24" s="97"/>
      <c r="C24" s="18" t="s">
        <v>174</v>
      </c>
      <c r="D24" s="4">
        <v>2</v>
      </c>
    </row>
    <row r="25" spans="1:24" ht="21" customHeight="1" x14ac:dyDescent="0.35">
      <c r="E25" s="5" t="str">
        <f>IF(AND(D23="",D24=""),"",IF(D23=D24,"DEPARTAJARE",IF(D23&gt;D24,C23,C24)))</f>
        <v>Liceul Teoretic Alexandru Ioan Cuza</v>
      </c>
      <c r="F25" s="3"/>
      <c r="G25" s="87" t="s">
        <v>341</v>
      </c>
      <c r="H25" s="72"/>
      <c r="I25" s="6"/>
    </row>
    <row r="26" spans="1:24" ht="21" customHeight="1" thickBot="1" x14ac:dyDescent="0.4">
      <c r="E26" s="7" t="str">
        <f>IF(AND(D27="",D28=""),"",IF(D27=D28,"DEPARTAJARE",IF(D27&gt;D28,C27,C28)))</f>
        <v>Liceul Teoretic Eugen Lovinescu</v>
      </c>
      <c r="F26" s="4"/>
      <c r="G26" s="88"/>
      <c r="H26" s="72"/>
    </row>
    <row r="27" spans="1:24" ht="21" customHeight="1" x14ac:dyDescent="0.35">
      <c r="A27" s="89" t="s">
        <v>16</v>
      </c>
      <c r="B27" s="96" t="s">
        <v>250</v>
      </c>
      <c r="C27" s="17" t="s">
        <v>175</v>
      </c>
      <c r="D27" s="3">
        <v>2</v>
      </c>
    </row>
    <row r="28" spans="1:24" ht="21" customHeight="1" thickBot="1" x14ac:dyDescent="0.4">
      <c r="A28" s="90"/>
      <c r="B28" s="97"/>
      <c r="C28" s="18" t="s">
        <v>176</v>
      </c>
      <c r="D28" s="4">
        <v>0</v>
      </c>
    </row>
    <row r="29" spans="1:24" ht="21" customHeight="1" x14ac:dyDescent="0.35">
      <c r="J29" s="5" t="str">
        <f>IF(AND(F25="",F26=""),"",IF(F25=F26,"DEPARTAJARE",IF(F25&gt;F26,E25,E26)))</f>
        <v/>
      </c>
      <c r="K29" s="3"/>
      <c r="L29" s="87" t="s">
        <v>347</v>
      </c>
      <c r="M29" s="72"/>
      <c r="N29" s="72"/>
      <c r="O29" s="6"/>
    </row>
    <row r="30" spans="1:24" ht="21" customHeight="1" thickBot="1" x14ac:dyDescent="0.4">
      <c r="J30" s="7" t="str">
        <f>IF(AND(F33="",F34=""),"",IF(F33=F34,"DEPARTAJARE",IF(F33&gt;F34,E33,E34)))</f>
        <v/>
      </c>
      <c r="K30" s="4"/>
      <c r="L30" s="88"/>
      <c r="M30" s="72"/>
      <c r="N30" s="72"/>
    </row>
    <row r="31" spans="1:24" ht="21" customHeight="1" x14ac:dyDescent="0.35">
      <c r="A31" s="89" t="s">
        <v>17</v>
      </c>
      <c r="B31" s="96" t="s">
        <v>225</v>
      </c>
      <c r="C31" s="48" t="s">
        <v>72</v>
      </c>
      <c r="D31" s="20">
        <v>0</v>
      </c>
    </row>
    <row r="32" spans="1:24" ht="21" customHeight="1" thickBot="1" x14ac:dyDescent="0.4">
      <c r="A32" s="90"/>
      <c r="B32" s="97"/>
      <c r="C32" s="48" t="s">
        <v>75</v>
      </c>
      <c r="D32" s="21">
        <v>2</v>
      </c>
    </row>
    <row r="33" spans="1:28" ht="21" customHeight="1" x14ac:dyDescent="0.35">
      <c r="E33" s="5" t="str">
        <f>IF(AND(D31="",D32=""),"",IF(D31=D32,"DEPARTAJARE",IF(D31&gt;D32,C31,C32)))</f>
        <v>Colegiul Tehnic Media</v>
      </c>
      <c r="F33" s="3"/>
      <c r="G33" s="87" t="s">
        <v>303</v>
      </c>
      <c r="H33" s="72"/>
      <c r="I33" s="6"/>
    </row>
    <row r="34" spans="1:28" ht="21" customHeight="1" thickBot="1" x14ac:dyDescent="0.4">
      <c r="E34" s="7" t="str">
        <f>IF(AND(D35="",D36=""),"",IF(D35=D36,"DEPARTAJARE",IF(D35&gt;D36,C35,C36)))</f>
        <v>Colegiul Economic Virgil Madgearu</v>
      </c>
      <c r="F34" s="4"/>
      <c r="G34" s="88"/>
      <c r="H34" s="72"/>
    </row>
    <row r="35" spans="1:28" ht="21" customHeight="1" x14ac:dyDescent="0.35">
      <c r="A35" s="89" t="s">
        <v>18</v>
      </c>
      <c r="B35" s="96" t="s">
        <v>226</v>
      </c>
      <c r="C35" s="48" t="s">
        <v>177</v>
      </c>
      <c r="D35" s="20">
        <v>1</v>
      </c>
    </row>
    <row r="36" spans="1:28" ht="21" customHeight="1" thickBot="1" x14ac:dyDescent="0.4">
      <c r="A36" s="90"/>
      <c r="B36" s="97"/>
      <c r="C36" s="48" t="s">
        <v>124</v>
      </c>
      <c r="D36" s="21">
        <v>2</v>
      </c>
    </row>
    <row r="37" spans="1:28" ht="26" customHeight="1" thickBot="1" x14ac:dyDescent="0.4">
      <c r="T37" s="5" t="str">
        <f>IF(AND(L21="",L22=""),"",IF(L21=L22,"DEPARTAJARE",IF(L21&gt;L22,K21,K22)))</f>
        <v/>
      </c>
      <c r="U37" s="3"/>
      <c r="V37" s="87" t="s">
        <v>352</v>
      </c>
      <c r="Y37" s="5" t="str">
        <f>IF(AND(Q21="",Q22=""),"",IF(Q21=Q22,"DEPARTAJARE",IF(Q21&gt;Q22,P21,P22)))</f>
        <v/>
      </c>
      <c r="Z37" s="3"/>
      <c r="AA37" s="6"/>
      <c r="AB37" s="8" t="str">
        <f>IF(AND(Z37="",Z38=""),"",IF(Z37=Z38,"DEPARTAJARE",IF(Z37&gt;Z38,Y37,Y38)))</f>
        <v/>
      </c>
    </row>
    <row r="38" spans="1:28" ht="21" customHeight="1" thickBot="1" x14ac:dyDescent="0.4">
      <c r="T38" s="7" t="str">
        <f>IF(AND(L53="",L54=""),"",IF(L53=L54,"DEPARTAJARE",IF(L53&gt;L54,K53,K54)))</f>
        <v/>
      </c>
      <c r="U38" s="4"/>
      <c r="V38" s="88"/>
      <c r="Y38" s="7" t="str">
        <f>IF(AND(Q53="",Q54=""),"",IF(Q53=Q54,"DEPARTAJARE",IF(Q53&gt;Q54,P53,P54)))</f>
        <v/>
      </c>
      <c r="Z38" s="4"/>
    </row>
    <row r="39" spans="1:28" ht="21" customHeight="1" x14ac:dyDescent="0.35">
      <c r="A39" s="89" t="s">
        <v>19</v>
      </c>
      <c r="B39" s="96" t="s">
        <v>269</v>
      </c>
      <c r="C39" s="48" t="s">
        <v>178</v>
      </c>
      <c r="D39" s="20">
        <v>2</v>
      </c>
    </row>
    <row r="40" spans="1:28" ht="21" customHeight="1" thickBot="1" x14ac:dyDescent="0.4">
      <c r="A40" s="90"/>
      <c r="B40" s="97"/>
      <c r="C40" s="48" t="s">
        <v>59</v>
      </c>
      <c r="D40" s="21">
        <v>0</v>
      </c>
    </row>
    <row r="41" spans="1:28" ht="21" customHeight="1" thickBot="1" x14ac:dyDescent="0.4">
      <c r="E41" s="5" t="str">
        <f>IF(AND(D39="",D40=""),"",IF(D39=D40,"DEPARTAJARE",IF(D39&gt;D40,C39,C40)))</f>
        <v>L.P.S. Mircea Eliade Echipa 2</v>
      </c>
      <c r="F41" s="3"/>
      <c r="G41" s="76"/>
      <c r="H41" s="72"/>
      <c r="I41" s="6"/>
    </row>
    <row r="42" spans="1:28" ht="21" customHeight="1" thickBot="1" x14ac:dyDescent="0.4">
      <c r="E42" s="13" t="s">
        <v>120</v>
      </c>
      <c r="F42" s="4"/>
      <c r="G42" s="76"/>
      <c r="H42" s="72"/>
    </row>
    <row r="43" spans="1:28" ht="21" customHeight="1" x14ac:dyDescent="0.35">
      <c r="A43" s="89" t="s">
        <v>20</v>
      </c>
      <c r="B43" s="44"/>
      <c r="C43" s="13" t="s">
        <v>120</v>
      </c>
      <c r="D43" s="3"/>
    </row>
    <row r="44" spans="1:28" ht="21" customHeight="1" thickBot="1" x14ac:dyDescent="0.4">
      <c r="A44" s="90"/>
      <c r="B44" s="44"/>
      <c r="C44" s="14" t="s">
        <v>146</v>
      </c>
      <c r="D44" s="4"/>
    </row>
    <row r="45" spans="1:28" ht="21" customHeight="1" x14ac:dyDescent="0.35">
      <c r="J45" s="5" t="str">
        <f>IF(AND(F41="",F42=""),"",IF(F41=F42,"DEPARTAJARE",IF(F41&gt;F42,E41,E42)))</f>
        <v/>
      </c>
      <c r="K45" s="3"/>
      <c r="L45" s="87" t="s">
        <v>348</v>
      </c>
      <c r="M45" s="72"/>
      <c r="N45" s="72"/>
      <c r="O45" s="6"/>
    </row>
    <row r="46" spans="1:28" ht="21" customHeight="1" thickBot="1" x14ac:dyDescent="0.4">
      <c r="J46" s="7" t="str">
        <f>IF(AND(F49="",F50=""),"",IF(F49=F50,"DEPARTAJARE",IF(F49&gt;F50,E49,E50)))</f>
        <v/>
      </c>
      <c r="K46" s="4"/>
      <c r="L46" s="88"/>
      <c r="M46" s="72"/>
      <c r="N46" s="72"/>
    </row>
    <row r="47" spans="1:28" ht="21" customHeight="1" x14ac:dyDescent="0.35">
      <c r="A47" s="89" t="s">
        <v>21</v>
      </c>
      <c r="B47" s="44"/>
      <c r="C47" s="13" t="s">
        <v>166</v>
      </c>
      <c r="D47" s="3"/>
    </row>
    <row r="48" spans="1:28" ht="21" customHeight="1" thickBot="1" x14ac:dyDescent="0.4">
      <c r="A48" s="90"/>
      <c r="B48" s="44"/>
      <c r="C48" s="14" t="s">
        <v>121</v>
      </c>
      <c r="D48" s="4"/>
    </row>
    <row r="49" spans="1:24" ht="21" customHeight="1" thickBot="1" x14ac:dyDescent="0.4">
      <c r="E49" s="14" t="s">
        <v>121</v>
      </c>
      <c r="F49" s="3"/>
      <c r="G49" s="76"/>
      <c r="H49" s="72"/>
      <c r="I49" s="6"/>
    </row>
    <row r="50" spans="1:24" ht="21" customHeight="1" thickBot="1" x14ac:dyDescent="0.4">
      <c r="E50" s="7" t="str">
        <f>IF(AND(D51="",D52=""),"",IF(D51=D52,"DEPARTAJARE",IF(D51&gt;D52,C51,C52)))</f>
        <v/>
      </c>
      <c r="F50" s="4"/>
      <c r="G50" s="76"/>
      <c r="H50" s="72"/>
    </row>
    <row r="51" spans="1:24" ht="21" customHeight="1" x14ac:dyDescent="0.35">
      <c r="A51" s="89" t="s">
        <v>22</v>
      </c>
      <c r="B51" s="96" t="s">
        <v>227</v>
      </c>
      <c r="C51" s="46" t="s">
        <v>179</v>
      </c>
      <c r="D51" s="3"/>
    </row>
    <row r="52" spans="1:24" ht="21" customHeight="1" thickBot="1" x14ac:dyDescent="0.4">
      <c r="A52" s="90"/>
      <c r="B52" s="97"/>
      <c r="C52" s="47" t="s">
        <v>117</v>
      </c>
      <c r="D52" s="4"/>
    </row>
    <row r="53" spans="1:24" ht="21" customHeight="1" x14ac:dyDescent="0.35">
      <c r="P53" s="5" t="str">
        <f>IF(AND(K45="",K46=""),"",IF(K45=K46,"DEPARTAJARE",IF(K45&gt;K46,J45,J46)))</f>
        <v/>
      </c>
      <c r="Q53" s="3"/>
      <c r="R53" s="87" t="s">
        <v>351</v>
      </c>
      <c r="S53" s="74"/>
      <c r="T53" s="72"/>
      <c r="U53" s="72"/>
      <c r="V53" s="72"/>
      <c r="W53" s="72"/>
      <c r="X53" s="6"/>
    </row>
    <row r="54" spans="1:24" ht="21" customHeight="1" thickBot="1" x14ac:dyDescent="0.4">
      <c r="P54" s="7" t="str">
        <f>IF(AND(K61="",K62=""),"",IF(K61=K62,"DEPARTAJARE",IF(K61&gt;K62,J61,J62)))</f>
        <v/>
      </c>
      <c r="Q54" s="4"/>
      <c r="R54" s="88"/>
      <c r="S54" s="74"/>
      <c r="T54" s="72"/>
      <c r="U54" s="72"/>
      <c r="V54" s="72"/>
      <c r="W54" s="72"/>
    </row>
    <row r="55" spans="1:24" ht="21" customHeight="1" x14ac:dyDescent="0.35">
      <c r="A55" s="89" t="s">
        <v>23</v>
      </c>
      <c r="B55" s="44"/>
      <c r="C55" s="13" t="s">
        <v>92</v>
      </c>
      <c r="D55" s="3"/>
    </row>
    <row r="56" spans="1:24" ht="21" customHeight="1" thickBot="1" x14ac:dyDescent="0.4">
      <c r="A56" s="90"/>
      <c r="B56" s="44"/>
      <c r="C56" s="14" t="s">
        <v>126</v>
      </c>
      <c r="D56" s="4"/>
    </row>
    <row r="57" spans="1:24" ht="21" customHeight="1" x14ac:dyDescent="0.35">
      <c r="E57" s="13" t="s">
        <v>92</v>
      </c>
      <c r="F57" s="3"/>
      <c r="G57" s="87" t="s">
        <v>343</v>
      </c>
      <c r="H57" s="72"/>
      <c r="I57" s="6"/>
    </row>
    <row r="58" spans="1:24" ht="21" customHeight="1" thickBot="1" x14ac:dyDescent="0.4">
      <c r="E58" s="78" t="s">
        <v>424</v>
      </c>
      <c r="F58" s="4"/>
      <c r="G58" s="88"/>
      <c r="H58" s="72"/>
    </row>
    <row r="59" spans="1:24" ht="21" customHeight="1" x14ac:dyDescent="0.35">
      <c r="A59" s="89" t="s">
        <v>24</v>
      </c>
      <c r="B59" s="96" t="s">
        <v>270</v>
      </c>
      <c r="C59" s="49" t="s">
        <v>180</v>
      </c>
      <c r="D59" s="20">
        <v>0</v>
      </c>
    </row>
    <row r="60" spans="1:24" ht="21" customHeight="1" thickBot="1" x14ac:dyDescent="0.4">
      <c r="A60" s="90"/>
      <c r="B60" s="97"/>
      <c r="C60" s="49" t="s">
        <v>88</v>
      </c>
      <c r="D60" s="21">
        <v>2</v>
      </c>
    </row>
    <row r="61" spans="1:24" ht="21" customHeight="1" x14ac:dyDescent="0.35">
      <c r="J61" s="5" t="str">
        <f>IF(AND(F57="",F58=""),"",IF(F57=F58,"DEPARTAJARE",IF(F57&gt;F58,E57,E58)))</f>
        <v/>
      </c>
      <c r="K61" s="3"/>
      <c r="L61" s="87" t="s">
        <v>349</v>
      </c>
      <c r="M61" s="72"/>
      <c r="N61" s="72"/>
      <c r="O61" s="6"/>
    </row>
    <row r="62" spans="1:24" ht="21" customHeight="1" thickBot="1" x14ac:dyDescent="0.4">
      <c r="J62" s="7" t="str">
        <f>IF(AND(F65="",F66=""),"",IF(F65=F66,"DEPARTAJARE",IF(F65&gt;F66,E65,E66)))</f>
        <v/>
      </c>
      <c r="K62" s="4"/>
      <c r="L62" s="88"/>
      <c r="M62" s="72"/>
      <c r="N62" s="72"/>
    </row>
    <row r="63" spans="1:24" ht="21" customHeight="1" x14ac:dyDescent="0.35">
      <c r="A63" s="89" t="s">
        <v>25</v>
      </c>
      <c r="B63" s="44"/>
      <c r="C63" s="13" t="s">
        <v>181</v>
      </c>
      <c r="D63" s="3"/>
    </row>
    <row r="64" spans="1:24" ht="21" customHeight="1" thickBot="1" x14ac:dyDescent="0.4">
      <c r="A64" s="90"/>
      <c r="B64" s="44"/>
      <c r="C64" s="14" t="s">
        <v>159</v>
      </c>
      <c r="D64" s="4"/>
    </row>
    <row r="65" spans="1:9" ht="21" customHeight="1" x14ac:dyDescent="0.35">
      <c r="E65" s="13" t="s">
        <v>181</v>
      </c>
      <c r="F65" s="3"/>
      <c r="G65" s="87" t="s">
        <v>342</v>
      </c>
      <c r="H65" s="72"/>
      <c r="I65" s="6"/>
    </row>
    <row r="66" spans="1:9" ht="21" customHeight="1" thickBot="1" x14ac:dyDescent="0.4">
      <c r="E66" s="14" t="s">
        <v>182</v>
      </c>
      <c r="F66" s="4"/>
      <c r="G66" s="88"/>
      <c r="H66" s="72"/>
    </row>
    <row r="67" spans="1:9" ht="21" customHeight="1" x14ac:dyDescent="0.35">
      <c r="A67" s="89" t="s">
        <v>26</v>
      </c>
      <c r="B67" s="44"/>
      <c r="C67" s="13" t="s">
        <v>123</v>
      </c>
      <c r="D67" s="3"/>
    </row>
    <row r="68" spans="1:9" ht="21" customHeight="1" thickBot="1" x14ac:dyDescent="0.4">
      <c r="A68" s="90"/>
      <c r="B68" s="44"/>
      <c r="C68" s="14" t="s">
        <v>182</v>
      </c>
      <c r="D68" s="4"/>
    </row>
  </sheetData>
  <mergeCells count="47">
    <mergeCell ref="A67:A68"/>
    <mergeCell ref="A47:A48"/>
    <mergeCell ref="A51:A52"/>
    <mergeCell ref="A55:A56"/>
    <mergeCell ref="A59:A60"/>
    <mergeCell ref="A63:A64"/>
    <mergeCell ref="A27:A28"/>
    <mergeCell ref="A31:A32"/>
    <mergeCell ref="A35:A36"/>
    <mergeCell ref="A39:A40"/>
    <mergeCell ref="A43:A44"/>
    <mergeCell ref="A7:A8"/>
    <mergeCell ref="A11:A12"/>
    <mergeCell ref="A15:A16"/>
    <mergeCell ref="A19:A20"/>
    <mergeCell ref="A23:A24"/>
    <mergeCell ref="AB5:AB6"/>
    <mergeCell ref="P5:Q5"/>
    <mergeCell ref="C1:AB2"/>
    <mergeCell ref="E5:F5"/>
    <mergeCell ref="C5:D5"/>
    <mergeCell ref="J5:K5"/>
    <mergeCell ref="C3:AB4"/>
    <mergeCell ref="Y5:Z5"/>
    <mergeCell ref="B5:B6"/>
    <mergeCell ref="B7:B8"/>
    <mergeCell ref="B11:B12"/>
    <mergeCell ref="B23:B24"/>
    <mergeCell ref="B27:B28"/>
    <mergeCell ref="B31:B32"/>
    <mergeCell ref="B35:B36"/>
    <mergeCell ref="B39:B40"/>
    <mergeCell ref="B51:B52"/>
    <mergeCell ref="B59:B60"/>
    <mergeCell ref="G9:G10"/>
    <mergeCell ref="G17:G18"/>
    <mergeCell ref="G25:G26"/>
    <mergeCell ref="G33:G34"/>
    <mergeCell ref="G57:G58"/>
    <mergeCell ref="R21:R22"/>
    <mergeCell ref="R53:R54"/>
    <mergeCell ref="V37:V38"/>
    <mergeCell ref="G65:G66"/>
    <mergeCell ref="L13:L14"/>
    <mergeCell ref="L29:L30"/>
    <mergeCell ref="L45:L46"/>
    <mergeCell ref="L61:L62"/>
  </mergeCells>
  <pageMargins left="0.35" right="0.35" top="0.45" bottom="0.45" header="0.15" footer="0.1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D68"/>
  <sheetViews>
    <sheetView showGridLines="0" topLeftCell="F1" zoomScale="55" zoomScaleNormal="55" workbookViewId="0">
      <pane ySplit="6" topLeftCell="A31" activePane="bottomLeft" state="frozen"/>
      <selection pane="bottomLeft" activeCell="K57" sqref="K57"/>
    </sheetView>
  </sheetViews>
  <sheetFormatPr defaultRowHeight="14.5" x14ac:dyDescent="0.35"/>
  <cols>
    <col min="2" max="2" width="14.81640625" customWidth="1"/>
    <col min="3" max="3" width="39.1796875" style="12" bestFit="1" customWidth="1"/>
    <col min="4" max="4" width="9" customWidth="1"/>
    <col min="5" max="5" width="37.36328125" bestFit="1" customWidth="1"/>
    <col min="6" max="6" width="9" customWidth="1"/>
    <col min="7" max="7" width="23.36328125" customWidth="1"/>
    <col min="8" max="9" width="9" customWidth="1"/>
    <col min="10" max="10" width="4" customWidth="1"/>
    <col min="11" max="11" width="23" customWidth="1"/>
    <col min="12" max="12" width="9" customWidth="1"/>
    <col min="13" max="13" width="19.08984375" customWidth="1"/>
    <col min="14" max="15" width="9" style="37" customWidth="1"/>
    <col min="16" max="16" width="4" customWidth="1"/>
    <col min="17" max="17" width="23" customWidth="1"/>
    <col min="18" max="18" width="9" customWidth="1"/>
    <col min="19" max="19" width="44.6328125" bestFit="1" customWidth="1"/>
    <col min="20" max="21" width="9" customWidth="1"/>
    <col min="22" max="22" width="21.54296875" bestFit="1" customWidth="1"/>
    <col min="23" max="23" width="9" customWidth="1"/>
    <col min="24" max="24" width="25.6328125" customWidth="1"/>
    <col min="25" max="25" width="9" customWidth="1"/>
    <col min="26" max="26" width="4" customWidth="1"/>
    <col min="27" max="27" width="23" customWidth="1"/>
    <col min="28" max="28" width="9" customWidth="1"/>
    <col min="29" max="29" width="4" customWidth="1"/>
    <col min="30" max="30" width="28" customWidth="1"/>
  </cols>
  <sheetData>
    <row r="1" spans="1:30" ht="24" customHeight="1" x14ac:dyDescent="0.35">
      <c r="C1" s="91" t="s">
        <v>48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</row>
    <row r="2" spans="1:30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</row>
    <row r="3" spans="1:30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</row>
    <row r="4" spans="1:30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</row>
    <row r="5" spans="1:30" x14ac:dyDescent="0.35">
      <c r="B5" s="98" t="s">
        <v>208</v>
      </c>
      <c r="C5" s="93" t="s">
        <v>47</v>
      </c>
      <c r="D5" s="86"/>
      <c r="E5" s="93" t="s">
        <v>4</v>
      </c>
      <c r="F5" s="86"/>
      <c r="K5" s="93" t="s">
        <v>5</v>
      </c>
      <c r="L5" s="86"/>
      <c r="Q5" s="93" t="s">
        <v>6</v>
      </c>
      <c r="R5" s="86"/>
      <c r="V5" s="75" t="s">
        <v>338</v>
      </c>
      <c r="AA5" s="93" t="s">
        <v>7</v>
      </c>
      <c r="AB5" s="86"/>
      <c r="AD5" s="92" t="s">
        <v>8</v>
      </c>
    </row>
    <row r="6" spans="1:30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K6" s="1" t="s">
        <v>9</v>
      </c>
      <c r="L6" s="2" t="s">
        <v>10</v>
      </c>
      <c r="M6" s="2"/>
      <c r="N6" s="34"/>
      <c r="O6" s="34"/>
      <c r="Q6" s="1" t="s">
        <v>9</v>
      </c>
      <c r="R6" s="2" t="s">
        <v>10</v>
      </c>
      <c r="S6" s="2"/>
      <c r="T6" s="2"/>
      <c r="U6" s="2"/>
      <c r="V6" s="2"/>
      <c r="W6" s="2"/>
      <c r="X6" s="2"/>
      <c r="Y6" s="2"/>
      <c r="AA6" s="1" t="s">
        <v>9</v>
      </c>
      <c r="AB6" s="2" t="s">
        <v>10</v>
      </c>
      <c r="AD6" s="86"/>
    </row>
    <row r="7" spans="1:30" ht="21" customHeight="1" x14ac:dyDescent="0.35">
      <c r="A7" s="89" t="s">
        <v>11</v>
      </c>
      <c r="B7" s="96" t="s">
        <v>271</v>
      </c>
      <c r="C7" s="50" t="s">
        <v>87</v>
      </c>
      <c r="D7" s="3">
        <v>2</v>
      </c>
    </row>
    <row r="8" spans="1:30" ht="21" customHeight="1" thickBot="1" x14ac:dyDescent="0.4">
      <c r="A8" s="90"/>
      <c r="B8" s="97"/>
      <c r="C8" s="51" t="s">
        <v>183</v>
      </c>
      <c r="D8" s="4">
        <v>0</v>
      </c>
    </row>
    <row r="9" spans="1:30" ht="21" customHeight="1" x14ac:dyDescent="0.35">
      <c r="E9" s="73" t="s">
        <v>425</v>
      </c>
      <c r="F9" s="3"/>
      <c r="G9" s="87" t="s">
        <v>317</v>
      </c>
      <c r="H9" s="72"/>
      <c r="I9" s="72"/>
      <c r="J9" s="6"/>
    </row>
    <row r="10" spans="1:30" ht="21" customHeight="1" thickBot="1" x14ac:dyDescent="0.4">
      <c r="E10" s="14" t="s">
        <v>173</v>
      </c>
      <c r="F10" s="4"/>
      <c r="G10" s="88"/>
      <c r="H10" s="72"/>
      <c r="I10" s="72"/>
    </row>
    <row r="11" spans="1:30" ht="21" customHeight="1" x14ac:dyDescent="0.35">
      <c r="A11" s="89" t="s">
        <v>12</v>
      </c>
      <c r="B11" s="44"/>
      <c r="C11" s="13" t="s">
        <v>120</v>
      </c>
      <c r="D11" s="3"/>
    </row>
    <row r="12" spans="1:30" ht="21" customHeight="1" thickBot="1" x14ac:dyDescent="0.4">
      <c r="A12" s="90"/>
      <c r="B12" s="44"/>
      <c r="C12" s="14" t="s">
        <v>173</v>
      </c>
      <c r="D12" s="4"/>
    </row>
    <row r="13" spans="1:30" ht="21" customHeight="1" x14ac:dyDescent="0.35">
      <c r="K13" s="5" t="str">
        <f>IF(AND(F9="",F10=""),"",IF(F9=F10,"DEPARTAJARE",IF(F9&gt;F10,E9,E10)))</f>
        <v/>
      </c>
      <c r="L13" s="3"/>
      <c r="M13" s="87" t="s">
        <v>333</v>
      </c>
      <c r="N13" s="74"/>
      <c r="O13" s="74"/>
      <c r="P13" s="6"/>
    </row>
    <row r="14" spans="1:30" ht="21" customHeight="1" thickBot="1" x14ac:dyDescent="0.4">
      <c r="K14" s="7" t="str">
        <f>IF(AND(F17="",F18=""),"",IF(F17=F18,"DEPARTAJARE",IF(F17&gt;F18,E17,E18)))</f>
        <v/>
      </c>
      <c r="L14" s="4"/>
      <c r="M14" s="88"/>
      <c r="N14" s="74"/>
      <c r="O14" s="74"/>
    </row>
    <row r="15" spans="1:30" ht="21" customHeight="1" x14ac:dyDescent="0.35">
      <c r="A15" s="89" t="s">
        <v>13</v>
      </c>
      <c r="B15" s="96" t="s">
        <v>252</v>
      </c>
      <c r="C15" s="50" t="s">
        <v>172</v>
      </c>
      <c r="D15" s="3">
        <v>0</v>
      </c>
    </row>
    <row r="16" spans="1:30" ht="21" customHeight="1" thickBot="1" x14ac:dyDescent="0.4">
      <c r="A16" s="90"/>
      <c r="B16" s="97"/>
      <c r="C16" s="51" t="s">
        <v>171</v>
      </c>
      <c r="D16" s="4">
        <v>2</v>
      </c>
    </row>
    <row r="17" spans="1:26" ht="21" customHeight="1" thickBot="1" x14ac:dyDescent="0.4">
      <c r="E17" s="73" t="s">
        <v>426</v>
      </c>
      <c r="F17" s="3"/>
      <c r="G17" s="87" t="s">
        <v>318</v>
      </c>
      <c r="H17" s="72"/>
      <c r="I17" s="72"/>
      <c r="J17" s="6"/>
    </row>
    <row r="18" spans="1:26" ht="21" customHeight="1" thickBot="1" x14ac:dyDescent="0.4">
      <c r="E18" s="13" t="s">
        <v>184</v>
      </c>
      <c r="F18" s="4"/>
      <c r="G18" s="88"/>
      <c r="H18" s="72"/>
      <c r="I18" s="72"/>
    </row>
    <row r="19" spans="1:26" ht="21" customHeight="1" x14ac:dyDescent="0.35">
      <c r="A19" s="89" t="s">
        <v>14</v>
      </c>
      <c r="B19" s="44"/>
      <c r="C19" s="13" t="s">
        <v>184</v>
      </c>
      <c r="D19" s="3"/>
    </row>
    <row r="20" spans="1:26" ht="21" customHeight="1" thickBot="1" x14ac:dyDescent="0.4">
      <c r="A20" s="90"/>
      <c r="B20" s="44"/>
      <c r="C20" s="14" t="s">
        <v>123</v>
      </c>
      <c r="D20" s="4"/>
    </row>
    <row r="21" spans="1:26" ht="21" customHeight="1" x14ac:dyDescent="0.35">
      <c r="Q21" s="5" t="str">
        <f>IF(AND(L13="",L14=""),"",IF(L13=L14,"DEPARTAJARE",IF(L13&gt;L14,K13,K14)))</f>
        <v/>
      </c>
      <c r="R21" s="3"/>
      <c r="S21" s="87" t="s">
        <v>312</v>
      </c>
      <c r="T21" s="72"/>
      <c r="U21" s="72"/>
      <c r="V21" s="72"/>
      <c r="W21" s="72"/>
      <c r="X21" s="72"/>
      <c r="Y21" s="72"/>
      <c r="Z21" s="6"/>
    </row>
    <row r="22" spans="1:26" ht="21" customHeight="1" thickBot="1" x14ac:dyDescent="0.4">
      <c r="Q22" s="7" t="str">
        <f>IF(AND(L29="",L30=""),"",IF(L29=L30,"DEPARTAJARE",IF(L29&gt;L30,K29,K30)))</f>
        <v/>
      </c>
      <c r="R22" s="4"/>
      <c r="S22" s="88"/>
      <c r="T22" s="72"/>
      <c r="U22" s="72"/>
      <c r="V22" s="72"/>
      <c r="W22" s="72"/>
      <c r="X22" s="72"/>
      <c r="Y22" s="72"/>
    </row>
    <row r="23" spans="1:26" ht="21" customHeight="1" x14ac:dyDescent="0.35">
      <c r="A23" s="89" t="s">
        <v>15</v>
      </c>
      <c r="B23" s="44"/>
      <c r="C23" s="13" t="s">
        <v>100</v>
      </c>
      <c r="D23" s="3"/>
    </row>
    <row r="24" spans="1:26" ht="21" customHeight="1" thickBot="1" x14ac:dyDescent="0.4">
      <c r="A24" s="90"/>
      <c r="B24" s="44"/>
      <c r="C24" s="14" t="s">
        <v>125</v>
      </c>
      <c r="D24" s="4"/>
    </row>
    <row r="25" spans="1:26" ht="21" customHeight="1" x14ac:dyDescent="0.35">
      <c r="E25" s="13" t="s">
        <v>100</v>
      </c>
      <c r="F25" s="3"/>
      <c r="G25" s="87" t="s">
        <v>320</v>
      </c>
      <c r="H25" s="72"/>
      <c r="I25" s="72"/>
      <c r="J25" s="6"/>
    </row>
    <row r="26" spans="1:26" ht="21" customHeight="1" thickBot="1" x14ac:dyDescent="0.4">
      <c r="E26" s="78" t="s">
        <v>427</v>
      </c>
      <c r="F26" s="4"/>
      <c r="G26" s="88"/>
      <c r="H26" s="72"/>
      <c r="I26" s="72"/>
    </row>
    <row r="27" spans="1:26" ht="21" customHeight="1" x14ac:dyDescent="0.35">
      <c r="A27" s="89" t="s">
        <v>16</v>
      </c>
      <c r="B27" s="96" t="s">
        <v>251</v>
      </c>
      <c r="C27" s="50" t="s">
        <v>175</v>
      </c>
      <c r="D27" s="3">
        <v>1</v>
      </c>
    </row>
    <row r="28" spans="1:26" ht="21" customHeight="1" thickBot="1" x14ac:dyDescent="0.4">
      <c r="A28" s="90"/>
      <c r="B28" s="97"/>
      <c r="C28" s="51" t="s">
        <v>124</v>
      </c>
      <c r="D28" s="4">
        <v>2</v>
      </c>
    </row>
    <row r="29" spans="1:26" ht="21" customHeight="1" x14ac:dyDescent="0.35">
      <c r="K29" s="5" t="str">
        <f>IF(AND(F25="",F26=""),"",IF(F25=F26,"DEPARTAJARE",IF(F25&gt;F26,E25,E26)))</f>
        <v/>
      </c>
      <c r="L29" s="3"/>
      <c r="M29" s="87" t="s">
        <v>334</v>
      </c>
      <c r="N29" s="74"/>
      <c r="O29" s="74"/>
      <c r="P29" s="6"/>
    </row>
    <row r="30" spans="1:26" ht="21" customHeight="1" thickBot="1" x14ac:dyDescent="0.4">
      <c r="K30" s="7" t="str">
        <f>IF(AND(F33="",F34=""),"",IF(F33=F34,"DEPARTAJARE",IF(F33&gt;F34,E33,E34)))</f>
        <v/>
      </c>
      <c r="L30" s="4"/>
      <c r="M30" s="88"/>
      <c r="N30" s="74"/>
      <c r="O30" s="74"/>
    </row>
    <row r="31" spans="1:26" ht="21" customHeight="1" x14ac:dyDescent="0.35">
      <c r="A31" s="89" t="s">
        <v>17</v>
      </c>
      <c r="B31" s="96" t="s">
        <v>272</v>
      </c>
      <c r="C31" s="28" t="s">
        <v>182</v>
      </c>
      <c r="D31" s="3"/>
    </row>
    <row r="32" spans="1:26" ht="21" customHeight="1" thickBot="1" x14ac:dyDescent="0.4">
      <c r="A32" s="90"/>
      <c r="B32" s="97"/>
      <c r="C32" s="29" t="s">
        <v>185</v>
      </c>
      <c r="D32" s="4"/>
    </row>
    <row r="33" spans="1:30" ht="21" customHeight="1" x14ac:dyDescent="0.35">
      <c r="E33" s="5" t="s">
        <v>321</v>
      </c>
      <c r="F33" s="3"/>
      <c r="G33" s="87" t="s">
        <v>319</v>
      </c>
      <c r="H33" s="72"/>
      <c r="I33" s="72"/>
      <c r="J33" s="6"/>
    </row>
    <row r="34" spans="1:30" ht="21" customHeight="1" thickBot="1" x14ac:dyDescent="0.4">
      <c r="E34" s="7" t="s">
        <v>322</v>
      </c>
      <c r="F34" s="4"/>
      <c r="G34" s="88"/>
      <c r="H34" s="72"/>
      <c r="I34" s="72"/>
    </row>
    <row r="35" spans="1:30" ht="21" customHeight="1" x14ac:dyDescent="0.35">
      <c r="A35" s="89" t="s">
        <v>18</v>
      </c>
      <c r="B35" s="96" t="s">
        <v>273</v>
      </c>
      <c r="C35" s="28" t="s">
        <v>179</v>
      </c>
      <c r="D35" s="3"/>
    </row>
    <row r="36" spans="1:30" ht="21" customHeight="1" thickBot="1" x14ac:dyDescent="0.4">
      <c r="A36" s="90"/>
      <c r="B36" s="97"/>
      <c r="C36" s="29" t="s">
        <v>90</v>
      </c>
      <c r="D36" s="4"/>
    </row>
    <row r="37" spans="1:30" ht="26" customHeight="1" thickBot="1" x14ac:dyDescent="0.4">
      <c r="V37" s="5" t="str">
        <f>IF(AND(M21="",M22=""),"",IF(M21=M22,"DEPARTAJARE",IF(M21&gt;M22,L21,L22)))</f>
        <v/>
      </c>
      <c r="W37" s="3"/>
      <c r="X37" s="87" t="s">
        <v>339</v>
      </c>
      <c r="AA37" s="5" t="str">
        <f>IF(AND(R21="",R22=""),"",IF(R21=R22,"DEPARTAJARE",IF(R21&gt;R22,Q21,Q22)))</f>
        <v/>
      </c>
      <c r="AB37" s="3"/>
      <c r="AC37" s="6"/>
      <c r="AD37" s="8" t="str">
        <f>IF(AND(AB37="",AB38=""),"",IF(AB37=AB38,"DEPARTAJARE",IF(AB37&gt;AB38,AA37,AA38)))</f>
        <v/>
      </c>
    </row>
    <row r="38" spans="1:30" ht="21" customHeight="1" thickBot="1" x14ac:dyDescent="0.4">
      <c r="V38" s="7" t="str">
        <f>IF(AND(M53="",M54=""),"",IF(M53=M54,"DEPARTAJARE",IF(M53&gt;M54,L53,L54)))</f>
        <v/>
      </c>
      <c r="W38" s="4"/>
      <c r="X38" s="88"/>
      <c r="AA38" s="7" t="str">
        <f>IF(AND(R53="",R54=""),"",IF(R53=R54,"DEPARTAJARE",IF(R53&gt;R54,Q53,Q54)))</f>
        <v/>
      </c>
      <c r="AB38" s="4"/>
    </row>
    <row r="39" spans="1:30" ht="21" customHeight="1" x14ac:dyDescent="0.35">
      <c r="A39" s="89" t="s">
        <v>19</v>
      </c>
      <c r="B39" s="96" t="s">
        <v>274</v>
      </c>
      <c r="C39" s="28" t="s">
        <v>122</v>
      </c>
      <c r="D39" s="3"/>
    </row>
    <row r="40" spans="1:30" ht="21" customHeight="1" thickBot="1" x14ac:dyDescent="0.4">
      <c r="A40" s="90"/>
      <c r="B40" s="97"/>
      <c r="C40" s="29" t="s">
        <v>74</v>
      </c>
      <c r="D40" s="4"/>
    </row>
    <row r="41" spans="1:30" ht="21" customHeight="1" x14ac:dyDescent="0.35">
      <c r="E41" s="5" t="s">
        <v>325</v>
      </c>
      <c r="F41" s="3"/>
      <c r="G41" s="87" t="s">
        <v>324</v>
      </c>
      <c r="H41" s="72"/>
      <c r="I41" s="72"/>
      <c r="J41" s="6"/>
    </row>
    <row r="42" spans="1:30" ht="21" customHeight="1" thickBot="1" x14ac:dyDescent="0.4">
      <c r="E42" s="7" t="s">
        <v>326</v>
      </c>
      <c r="F42" s="4"/>
      <c r="G42" s="88"/>
      <c r="H42" s="72"/>
      <c r="I42" s="72"/>
    </row>
    <row r="43" spans="1:30" ht="21" customHeight="1" x14ac:dyDescent="0.35">
      <c r="A43" s="89" t="s">
        <v>20</v>
      </c>
      <c r="B43" s="96" t="s">
        <v>275</v>
      </c>
      <c r="C43" s="30" t="s">
        <v>186</v>
      </c>
      <c r="D43" s="20"/>
    </row>
    <row r="44" spans="1:30" ht="21" customHeight="1" thickBot="1" x14ac:dyDescent="0.4">
      <c r="A44" s="90"/>
      <c r="B44" s="97"/>
      <c r="C44" s="30" t="s">
        <v>127</v>
      </c>
      <c r="D44" s="21"/>
    </row>
    <row r="45" spans="1:30" ht="21" customHeight="1" x14ac:dyDescent="0.35">
      <c r="K45" s="5" t="str">
        <f>IF(AND(F41="",F42=""),"",IF(F41=F42,"DEPARTAJARE",IF(F41&gt;F42,E41,E42)))</f>
        <v/>
      </c>
      <c r="L45" s="3"/>
      <c r="M45" s="87" t="s">
        <v>336</v>
      </c>
      <c r="N45" s="74"/>
      <c r="O45" s="74"/>
      <c r="P45" s="6"/>
    </row>
    <row r="46" spans="1:30" ht="21" customHeight="1" thickBot="1" x14ac:dyDescent="0.4">
      <c r="K46" s="7" t="str">
        <f>IF(AND(F49="",F50=""),"",IF(F49=F50,"DEPARTAJARE",IF(F49&gt;F50,E49,E50)))</f>
        <v/>
      </c>
      <c r="L46" s="4"/>
      <c r="M46" s="88"/>
      <c r="N46" s="74"/>
      <c r="O46" s="74"/>
    </row>
    <row r="47" spans="1:30" ht="21" customHeight="1" x14ac:dyDescent="0.35">
      <c r="A47" s="89" t="s">
        <v>21</v>
      </c>
      <c r="B47" s="96" t="s">
        <v>281</v>
      </c>
      <c r="C47" s="52" t="s">
        <v>117</v>
      </c>
      <c r="D47" s="3"/>
    </row>
    <row r="48" spans="1:30" ht="21" customHeight="1" thickBot="1" x14ac:dyDescent="0.4">
      <c r="A48" s="90"/>
      <c r="B48" s="97"/>
      <c r="C48" s="53" t="s">
        <v>105</v>
      </c>
      <c r="D48" s="4"/>
    </row>
    <row r="49" spans="1:26" ht="21" customHeight="1" x14ac:dyDescent="0.35">
      <c r="E49" s="5" t="s">
        <v>327</v>
      </c>
      <c r="F49" s="3"/>
      <c r="G49" s="87" t="s">
        <v>323</v>
      </c>
      <c r="H49" s="72"/>
      <c r="I49" s="72"/>
      <c r="J49" s="6"/>
    </row>
    <row r="50" spans="1:26" ht="21" customHeight="1" thickBot="1" x14ac:dyDescent="0.4">
      <c r="E50" s="7" t="s">
        <v>328</v>
      </c>
      <c r="F50" s="4"/>
      <c r="G50" s="88"/>
      <c r="H50" s="72"/>
      <c r="I50" s="72"/>
    </row>
    <row r="51" spans="1:26" ht="21" customHeight="1" x14ac:dyDescent="0.35">
      <c r="A51" s="89" t="s">
        <v>22</v>
      </c>
      <c r="B51" s="96" t="s">
        <v>276</v>
      </c>
      <c r="C51" s="52" t="s">
        <v>92</v>
      </c>
      <c r="D51" s="3"/>
    </row>
    <row r="52" spans="1:26" ht="21" customHeight="1" thickBot="1" x14ac:dyDescent="0.4">
      <c r="A52" s="90"/>
      <c r="B52" s="97"/>
      <c r="C52" s="53" t="s">
        <v>55</v>
      </c>
      <c r="D52" s="4"/>
    </row>
    <row r="53" spans="1:26" ht="21" customHeight="1" x14ac:dyDescent="0.35">
      <c r="Q53" s="5" t="str">
        <f>IF(AND(L45="",L46=""),"",IF(L45=L46,"DEPARTAJARE",IF(L45&gt;L46,K45,K46)))</f>
        <v/>
      </c>
      <c r="R53" s="3"/>
      <c r="S53" s="87" t="s">
        <v>310</v>
      </c>
      <c r="T53" s="72"/>
      <c r="U53" s="72"/>
      <c r="V53" s="72"/>
      <c r="W53" s="72"/>
      <c r="X53" s="72"/>
      <c r="Y53" s="72"/>
      <c r="Z53" s="6"/>
    </row>
    <row r="54" spans="1:26" ht="21" customHeight="1" thickBot="1" x14ac:dyDescent="0.4">
      <c r="Q54" s="7" t="str">
        <f>IF(AND(L61="",L62=""),"",IF(L61=L62,"DEPARTAJARE",IF(L61&gt;L62,K61,K62)))</f>
        <v/>
      </c>
      <c r="R54" s="4"/>
      <c r="S54" s="88"/>
      <c r="T54" s="72"/>
      <c r="U54" s="72"/>
      <c r="V54" s="72"/>
      <c r="W54" s="72"/>
      <c r="X54" s="72"/>
      <c r="Y54" s="72"/>
    </row>
    <row r="55" spans="1:26" ht="21" customHeight="1" x14ac:dyDescent="0.35">
      <c r="A55" s="89" t="s">
        <v>23</v>
      </c>
      <c r="B55" s="96" t="s">
        <v>277</v>
      </c>
      <c r="C55" s="52" t="s">
        <v>278</v>
      </c>
      <c r="D55" s="3"/>
    </row>
    <row r="56" spans="1:26" ht="21" customHeight="1" thickBot="1" x14ac:dyDescent="0.4">
      <c r="A56" s="90"/>
      <c r="B56" s="97"/>
      <c r="C56" s="53" t="s">
        <v>66</v>
      </c>
      <c r="D56" s="4"/>
    </row>
    <row r="57" spans="1:26" ht="21" customHeight="1" x14ac:dyDescent="0.35">
      <c r="E57" s="5" t="s">
        <v>330</v>
      </c>
      <c r="F57" s="3"/>
      <c r="G57" s="87" t="s">
        <v>329</v>
      </c>
      <c r="H57" s="72"/>
      <c r="I57" s="72"/>
      <c r="J57" s="6"/>
    </row>
    <row r="58" spans="1:26" ht="21" customHeight="1" thickBot="1" x14ac:dyDescent="0.4">
      <c r="E58" s="7" t="s">
        <v>331</v>
      </c>
      <c r="F58" s="4"/>
      <c r="G58" s="88"/>
      <c r="H58" s="72"/>
      <c r="I58" s="72"/>
    </row>
    <row r="59" spans="1:26" ht="21" customHeight="1" x14ac:dyDescent="0.35">
      <c r="A59" s="89" t="s">
        <v>24</v>
      </c>
      <c r="B59" s="96" t="s">
        <v>279</v>
      </c>
      <c r="C59" s="52" t="s">
        <v>99</v>
      </c>
      <c r="D59" s="3"/>
    </row>
    <row r="60" spans="1:26" ht="21" customHeight="1" thickBot="1" x14ac:dyDescent="0.4">
      <c r="A60" s="90"/>
      <c r="B60" s="97"/>
      <c r="C60" s="53" t="s">
        <v>174</v>
      </c>
      <c r="D60" s="4"/>
    </row>
    <row r="61" spans="1:26" ht="21" customHeight="1" x14ac:dyDescent="0.35">
      <c r="K61" s="5" t="str">
        <f>IF(AND(F57="",F58=""),"",IF(F57=F58,"DEPARTAJARE",IF(F57&gt;F58,E57,E58)))</f>
        <v/>
      </c>
      <c r="L61" s="3"/>
      <c r="M61" s="87" t="s">
        <v>337</v>
      </c>
      <c r="N61" s="74"/>
      <c r="O61" s="74"/>
      <c r="P61" s="6"/>
    </row>
    <row r="62" spans="1:26" ht="21" customHeight="1" thickBot="1" x14ac:dyDescent="0.4">
      <c r="K62" s="7" t="str">
        <f>IF(AND(F65="",F66=""),"",IF(F65=F66,"DEPARTAJARE",IF(F65&gt;F66,E65,E66)))</f>
        <v/>
      </c>
      <c r="L62" s="4"/>
      <c r="M62" s="88"/>
      <c r="N62" s="74"/>
      <c r="O62" s="74"/>
    </row>
    <row r="63" spans="1:26" ht="21" customHeight="1" x14ac:dyDescent="0.35">
      <c r="A63" s="89" t="s">
        <v>25</v>
      </c>
      <c r="B63" s="44"/>
      <c r="C63" s="13" t="s">
        <v>75</v>
      </c>
      <c r="D63" s="3"/>
    </row>
    <row r="64" spans="1:26" ht="21" customHeight="1" thickBot="1" x14ac:dyDescent="0.4">
      <c r="A64" s="90"/>
      <c r="B64" s="44"/>
      <c r="C64" s="14" t="s">
        <v>118</v>
      </c>
      <c r="D64" s="4"/>
    </row>
    <row r="65" spans="1:10" ht="21" customHeight="1" x14ac:dyDescent="0.35">
      <c r="E65" s="13" t="s">
        <v>75</v>
      </c>
      <c r="F65" s="3"/>
      <c r="G65" s="87" t="s">
        <v>332</v>
      </c>
      <c r="H65" s="72"/>
      <c r="I65" s="72"/>
      <c r="J65" s="6"/>
    </row>
    <row r="66" spans="1:10" ht="21" customHeight="1" thickBot="1" x14ac:dyDescent="0.4">
      <c r="E66" s="14" t="s">
        <v>69</v>
      </c>
      <c r="F66" s="4"/>
      <c r="G66" s="88"/>
      <c r="H66" s="72"/>
      <c r="I66" s="72"/>
    </row>
    <row r="67" spans="1:10" ht="21" customHeight="1" x14ac:dyDescent="0.35">
      <c r="A67" s="89" t="s">
        <v>26</v>
      </c>
      <c r="B67" s="44"/>
      <c r="C67" s="13" t="s">
        <v>126</v>
      </c>
      <c r="D67" s="3"/>
    </row>
    <row r="68" spans="1:10" ht="21" customHeight="1" thickBot="1" x14ac:dyDescent="0.4">
      <c r="A68" s="90"/>
      <c r="B68" s="44"/>
      <c r="C68" s="14" t="s">
        <v>69</v>
      </c>
      <c r="D68" s="4"/>
    </row>
  </sheetData>
  <mergeCells count="51">
    <mergeCell ref="A67:A68"/>
    <mergeCell ref="A47:A48"/>
    <mergeCell ref="A51:A52"/>
    <mergeCell ref="A55:A56"/>
    <mergeCell ref="A59:A60"/>
    <mergeCell ref="A63:A64"/>
    <mergeCell ref="A27:A28"/>
    <mergeCell ref="A31:A32"/>
    <mergeCell ref="A35:A36"/>
    <mergeCell ref="A39:A40"/>
    <mergeCell ref="A43:A44"/>
    <mergeCell ref="A7:A8"/>
    <mergeCell ref="A11:A12"/>
    <mergeCell ref="A15:A16"/>
    <mergeCell ref="A19:A20"/>
    <mergeCell ref="A23:A24"/>
    <mergeCell ref="AD5:AD6"/>
    <mergeCell ref="Q5:R5"/>
    <mergeCell ref="C1:AD2"/>
    <mergeCell ref="E5:F5"/>
    <mergeCell ref="C5:D5"/>
    <mergeCell ref="K5:L5"/>
    <mergeCell ref="C3:AD4"/>
    <mergeCell ref="AA5:AB5"/>
    <mergeCell ref="B5:B6"/>
    <mergeCell ref="B7:B8"/>
    <mergeCell ref="B15:B16"/>
    <mergeCell ref="B27:B28"/>
    <mergeCell ref="B31:B32"/>
    <mergeCell ref="B55:B56"/>
    <mergeCell ref="B59:B60"/>
    <mergeCell ref="B35:B36"/>
    <mergeCell ref="B39:B40"/>
    <mergeCell ref="B43:B44"/>
    <mergeCell ref="B47:B48"/>
    <mergeCell ref="B51:B52"/>
    <mergeCell ref="G9:G10"/>
    <mergeCell ref="G17:G18"/>
    <mergeCell ref="G25:G26"/>
    <mergeCell ref="G33:G34"/>
    <mergeCell ref="G41:G42"/>
    <mergeCell ref="G65:G66"/>
    <mergeCell ref="M13:M14"/>
    <mergeCell ref="M29:M30"/>
    <mergeCell ref="M45:M46"/>
    <mergeCell ref="M61:M62"/>
    <mergeCell ref="S21:S22"/>
    <mergeCell ref="S53:S54"/>
    <mergeCell ref="X37:X38"/>
    <mergeCell ref="G49:G50"/>
    <mergeCell ref="G57:G58"/>
  </mergeCells>
  <pageMargins left="0.35" right="0.35" top="0.45" bottom="0.45" header="0.15" footer="0.1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AC68"/>
  <sheetViews>
    <sheetView showGridLines="0" zoomScale="40" zoomScaleNormal="40" workbookViewId="0">
      <pane ySplit="6" topLeftCell="A22" activePane="bottomLeft" state="frozen"/>
      <selection pane="bottomLeft" activeCell="W37" sqref="W37:X38"/>
    </sheetView>
  </sheetViews>
  <sheetFormatPr defaultRowHeight="14.5" x14ac:dyDescent="0.35"/>
  <cols>
    <col min="2" max="2" width="14.7265625" customWidth="1"/>
    <col min="3" max="3" width="35.81640625" style="12" bestFit="1" customWidth="1"/>
    <col min="4" max="4" width="9" customWidth="1"/>
    <col min="5" max="5" width="36.7265625" bestFit="1" customWidth="1"/>
    <col min="6" max="6" width="9" customWidth="1"/>
    <col min="7" max="7" width="4" customWidth="1"/>
    <col min="8" max="8" width="15.90625" customWidth="1"/>
    <col min="9" max="9" width="23" customWidth="1"/>
    <col min="10" max="10" width="9" customWidth="1"/>
    <col min="11" max="11" width="21.81640625" customWidth="1"/>
    <col min="12" max="13" width="9" customWidth="1"/>
    <col min="14" max="14" width="4" customWidth="1"/>
    <col min="15" max="15" width="23" customWidth="1"/>
    <col min="16" max="20" width="9" customWidth="1"/>
    <col min="21" max="21" width="27.6328125" customWidth="1"/>
    <col min="22" max="23" width="9" customWidth="1"/>
    <col min="24" max="24" width="12.90625" customWidth="1"/>
    <col min="25" max="25" width="4" customWidth="1"/>
    <col min="26" max="26" width="23" customWidth="1"/>
    <col min="27" max="27" width="9" customWidth="1"/>
    <col min="28" max="28" width="4" customWidth="1"/>
    <col min="29" max="29" width="28" customWidth="1"/>
  </cols>
  <sheetData>
    <row r="1" spans="1:29" ht="24" customHeight="1" x14ac:dyDescent="0.35">
      <c r="C1" s="91" t="s">
        <v>49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</row>
    <row r="2" spans="1:29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</row>
    <row r="3" spans="1:29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</row>
    <row r="4" spans="1:29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</row>
    <row r="5" spans="1:29" x14ac:dyDescent="0.35">
      <c r="B5" s="98" t="s">
        <v>208</v>
      </c>
      <c r="C5" s="93" t="s">
        <v>47</v>
      </c>
      <c r="D5" s="86"/>
      <c r="E5" s="93" t="s">
        <v>4</v>
      </c>
      <c r="F5" s="86"/>
      <c r="I5" s="93" t="s">
        <v>5</v>
      </c>
      <c r="J5" s="86"/>
      <c r="O5" s="93" t="s">
        <v>6</v>
      </c>
      <c r="P5" s="86"/>
      <c r="U5" s="85" t="s">
        <v>338</v>
      </c>
      <c r="V5" s="86"/>
      <c r="Z5" s="93" t="s">
        <v>7</v>
      </c>
      <c r="AA5" s="86"/>
      <c r="AC5" s="92" t="s">
        <v>8</v>
      </c>
    </row>
    <row r="6" spans="1:29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I6" s="1" t="s">
        <v>9</v>
      </c>
      <c r="J6" s="2" t="s">
        <v>10</v>
      </c>
      <c r="K6" s="2"/>
      <c r="L6" s="2"/>
      <c r="M6" s="2"/>
      <c r="O6" s="1" t="s">
        <v>9</v>
      </c>
      <c r="P6" s="2" t="s">
        <v>10</v>
      </c>
      <c r="Q6" s="2"/>
      <c r="R6" s="2"/>
      <c r="S6" s="2"/>
      <c r="T6" s="2"/>
      <c r="U6" s="2"/>
      <c r="V6" s="2"/>
      <c r="W6" s="2"/>
      <c r="X6" s="2"/>
      <c r="Z6" s="1" t="s">
        <v>9</v>
      </c>
      <c r="AA6" s="2" t="s">
        <v>10</v>
      </c>
      <c r="AC6" s="86"/>
    </row>
    <row r="7" spans="1:29" ht="21" customHeight="1" x14ac:dyDescent="0.35">
      <c r="A7" s="89" t="s">
        <v>11</v>
      </c>
      <c r="B7" s="110" t="s">
        <v>214</v>
      </c>
      <c r="C7" s="17" t="s">
        <v>187</v>
      </c>
      <c r="D7" s="3">
        <v>69</v>
      </c>
    </row>
    <row r="8" spans="1:29" ht="21" customHeight="1" thickBot="1" x14ac:dyDescent="0.4">
      <c r="A8" s="90"/>
      <c r="B8" s="111"/>
      <c r="C8" s="18" t="s">
        <v>127</v>
      </c>
      <c r="D8" s="4">
        <v>29</v>
      </c>
    </row>
    <row r="9" spans="1:29" ht="21" customHeight="1" thickBot="1" x14ac:dyDescent="0.4">
      <c r="E9" s="5" t="str">
        <f>IF(AND(D7="",D8=""),"",IF(D7=D8,"DEPARTAJARE",IF(D7&gt;D8,C7,C8)))</f>
        <v>Liceul Teoretic Jean Monnet Echipa 1</v>
      </c>
      <c r="F9" s="64"/>
      <c r="G9" s="100" t="s">
        <v>294</v>
      </c>
      <c r="H9" s="101"/>
    </row>
    <row r="10" spans="1:29" ht="21" customHeight="1" thickBot="1" x14ac:dyDescent="0.4">
      <c r="E10" s="13" t="s">
        <v>124</v>
      </c>
      <c r="F10" s="65"/>
      <c r="G10" s="102"/>
      <c r="H10" s="103"/>
    </row>
    <row r="11" spans="1:29" ht="21" customHeight="1" x14ac:dyDescent="0.35">
      <c r="A11" s="89" t="s">
        <v>12</v>
      </c>
      <c r="B11" s="108"/>
      <c r="C11" s="10" t="s">
        <v>124</v>
      </c>
      <c r="D11" s="3"/>
    </row>
    <row r="12" spans="1:29" ht="21" customHeight="1" thickBot="1" x14ac:dyDescent="0.4">
      <c r="A12" s="90"/>
      <c r="B12" s="109"/>
      <c r="C12" s="11" t="s">
        <v>123</v>
      </c>
      <c r="D12" s="4"/>
    </row>
    <row r="13" spans="1:29" ht="21" customHeight="1" x14ac:dyDescent="0.35">
      <c r="I13" s="5" t="str">
        <f>IF(AND(F9="",F10=""),"",IF(F9=F10,"DEPARTAJARE",IF(F9&gt;F10,E9,E10)))</f>
        <v/>
      </c>
      <c r="J13" s="3"/>
      <c r="K13" s="100" t="s">
        <v>399</v>
      </c>
      <c r="L13" s="101"/>
      <c r="M13" s="72"/>
      <c r="N13" s="6"/>
    </row>
    <row r="14" spans="1:29" ht="21" customHeight="1" thickBot="1" x14ac:dyDescent="0.4">
      <c r="I14" s="7" t="str">
        <f>IF(AND(F17="",F18=""),"",IF(F17=F18,"DEPARTAJARE",IF(F17&gt;F18,E17,E18)))</f>
        <v/>
      </c>
      <c r="J14" s="4"/>
      <c r="K14" s="102"/>
      <c r="L14" s="103"/>
      <c r="M14" s="72"/>
    </row>
    <row r="15" spans="1:29" ht="21" customHeight="1" x14ac:dyDescent="0.35">
      <c r="A15" s="89" t="s">
        <v>13</v>
      </c>
      <c r="B15" s="108"/>
      <c r="C15" s="10" t="s">
        <v>81</v>
      </c>
      <c r="D15" s="3"/>
    </row>
    <row r="16" spans="1:29" ht="21" customHeight="1" thickBot="1" x14ac:dyDescent="0.4">
      <c r="A16" s="90"/>
      <c r="B16" s="109"/>
      <c r="C16" s="11" t="s">
        <v>125</v>
      </c>
      <c r="D16" s="4"/>
    </row>
    <row r="17" spans="1:25" ht="21" customHeight="1" x14ac:dyDescent="0.35">
      <c r="E17" s="13" t="s">
        <v>81</v>
      </c>
      <c r="F17" s="3"/>
      <c r="G17" s="100" t="s">
        <v>295</v>
      </c>
      <c r="H17" s="101"/>
    </row>
    <row r="18" spans="1:25" ht="21" customHeight="1" thickBot="1" x14ac:dyDescent="0.4">
      <c r="E18" s="7" t="str">
        <f>IF(AND(D19="",D20=""),"",IF(D19=D20,"DEPARTAJARE",IF(D19&gt;D20,C19,C20)))</f>
        <v>Colegiul National Matei Basarab Echipa 1</v>
      </c>
      <c r="F18" s="4"/>
      <c r="G18" s="102"/>
      <c r="H18" s="103"/>
    </row>
    <row r="19" spans="1:25" ht="21" customHeight="1" x14ac:dyDescent="0.35">
      <c r="A19" s="89" t="s">
        <v>14</v>
      </c>
      <c r="B19" s="96" t="s">
        <v>210</v>
      </c>
      <c r="C19" s="31" t="s">
        <v>71</v>
      </c>
      <c r="D19" s="3">
        <v>31</v>
      </c>
    </row>
    <row r="20" spans="1:25" ht="21" customHeight="1" thickBot="1" x14ac:dyDescent="0.4">
      <c r="A20" s="90"/>
      <c r="B20" s="97"/>
      <c r="C20" s="32" t="s">
        <v>115</v>
      </c>
      <c r="D20" s="4">
        <v>91</v>
      </c>
    </row>
    <row r="21" spans="1:25" ht="21" customHeight="1" x14ac:dyDescent="0.35">
      <c r="O21" s="5" t="str">
        <f>IF(AND(J13="",J14=""),"",IF(J13=J14,"DEPARTAJARE",IF(J13&gt;J14,I13,I14)))</f>
        <v/>
      </c>
      <c r="P21" s="3"/>
      <c r="Q21" s="100" t="s">
        <v>403</v>
      </c>
      <c r="R21" s="101"/>
      <c r="S21" s="82"/>
      <c r="T21" s="82"/>
      <c r="U21" s="82"/>
      <c r="V21" s="72"/>
      <c r="W21" s="72"/>
      <c r="X21" s="72"/>
      <c r="Y21" s="6"/>
    </row>
    <row r="22" spans="1:25" ht="21" customHeight="1" thickBot="1" x14ac:dyDescent="0.4">
      <c r="O22" s="7" t="str">
        <f>IF(AND(J29="",J30=""),"",IF(J29=J30,"DEPARTAJARE",IF(J29&gt;J30,I29,I30)))</f>
        <v/>
      </c>
      <c r="P22" s="4"/>
      <c r="Q22" s="102"/>
      <c r="R22" s="103"/>
      <c r="S22" s="82"/>
      <c r="T22" s="82"/>
      <c r="U22" s="82"/>
      <c r="V22" s="72"/>
      <c r="W22" s="72"/>
      <c r="X22" s="72"/>
    </row>
    <row r="23" spans="1:25" ht="21" customHeight="1" x14ac:dyDescent="0.35">
      <c r="A23" s="89" t="s">
        <v>15</v>
      </c>
      <c r="B23" s="96" t="s">
        <v>218</v>
      </c>
      <c r="C23" s="33" t="s">
        <v>179</v>
      </c>
      <c r="D23" s="20">
        <v>29</v>
      </c>
    </row>
    <row r="24" spans="1:25" ht="21" customHeight="1" thickBot="1" x14ac:dyDescent="0.4">
      <c r="A24" s="90"/>
      <c r="B24" s="97"/>
      <c r="C24" s="33" t="s">
        <v>100</v>
      </c>
      <c r="D24" s="21">
        <v>51</v>
      </c>
    </row>
    <row r="25" spans="1:25" ht="21" customHeight="1" x14ac:dyDescent="0.35">
      <c r="E25" s="5" t="str">
        <f>IF(AND(D23="",D24=""),"",IF(D23=D24,"DEPARTAJARE",IF(D23&gt;D24,C23,C24)))</f>
        <v>Colegiul National Ion Neculce</v>
      </c>
      <c r="F25" s="3"/>
      <c r="G25" s="100" t="s">
        <v>296</v>
      </c>
      <c r="H25" s="101"/>
    </row>
    <row r="26" spans="1:25" ht="21" customHeight="1" thickBot="1" x14ac:dyDescent="0.4">
      <c r="E26" s="7" t="str">
        <f>IF(AND(D27="",D28=""),"",IF(D27=D28,"DEPARTAJARE",IF(D27&gt;D28,C27,C28)))</f>
        <v>Colegiul National Mihai Eminescu</v>
      </c>
      <c r="F26" s="4"/>
      <c r="G26" s="102"/>
      <c r="H26" s="103"/>
    </row>
    <row r="27" spans="1:25" ht="21" customHeight="1" x14ac:dyDescent="0.35">
      <c r="A27" s="89" t="s">
        <v>16</v>
      </c>
      <c r="B27" s="87" t="s">
        <v>213</v>
      </c>
      <c r="C27" s="17" t="s">
        <v>55</v>
      </c>
      <c r="D27" s="3">
        <v>32</v>
      </c>
    </row>
    <row r="28" spans="1:25" ht="21" customHeight="1" thickBot="1" x14ac:dyDescent="0.4">
      <c r="A28" s="90"/>
      <c r="B28" s="88"/>
      <c r="C28" s="18" t="s">
        <v>184</v>
      </c>
      <c r="D28" s="4">
        <v>48</v>
      </c>
    </row>
    <row r="29" spans="1:25" ht="21" customHeight="1" x14ac:dyDescent="0.35">
      <c r="I29" s="5" t="str">
        <f>IF(AND(F25="",F26=""),"",IF(F25=F26,"DEPARTAJARE",IF(F25&gt;F26,E25,E26)))</f>
        <v/>
      </c>
      <c r="J29" s="3"/>
      <c r="K29" s="100" t="s">
        <v>400</v>
      </c>
      <c r="L29" s="101"/>
      <c r="M29" s="72"/>
      <c r="N29" s="6"/>
    </row>
    <row r="30" spans="1:25" ht="21" customHeight="1" thickBot="1" x14ac:dyDescent="0.4">
      <c r="I30" s="7" t="str">
        <f>IF(AND(F33="",F34=""),"",IF(F33=F34,"DEPARTAJARE",IF(F33&gt;F34,E33,E34)))</f>
        <v/>
      </c>
      <c r="J30" s="4"/>
      <c r="K30" s="102"/>
      <c r="L30" s="103"/>
      <c r="M30" s="72"/>
    </row>
    <row r="31" spans="1:25" ht="21" customHeight="1" x14ac:dyDescent="0.35">
      <c r="A31" s="89" t="s">
        <v>17</v>
      </c>
      <c r="B31" s="87" t="s">
        <v>209</v>
      </c>
      <c r="C31" s="17" t="s">
        <v>92</v>
      </c>
      <c r="D31" s="3">
        <v>42</v>
      </c>
    </row>
    <row r="32" spans="1:25" ht="21" customHeight="1" thickBot="1" x14ac:dyDescent="0.4">
      <c r="A32" s="90"/>
      <c r="B32" s="88"/>
      <c r="C32" s="18" t="s">
        <v>174</v>
      </c>
      <c r="D32" s="4">
        <v>23</v>
      </c>
    </row>
    <row r="33" spans="1:29" ht="21" customHeight="1" x14ac:dyDescent="0.35">
      <c r="E33" s="5" t="str">
        <f>IF(AND(D31="",D32=""),"",IF(D31=D32,"DEPARTAJARE",IF(D31&gt;D32,C31,C32)))</f>
        <v>Colegiul National Constantin Brancoveanu</v>
      </c>
      <c r="F33" s="3"/>
      <c r="G33" s="100" t="s">
        <v>297</v>
      </c>
      <c r="H33" s="101"/>
    </row>
    <row r="34" spans="1:29" ht="21" customHeight="1" thickBot="1" x14ac:dyDescent="0.4">
      <c r="E34" s="11" t="s">
        <v>117</v>
      </c>
      <c r="F34" s="4"/>
      <c r="G34" s="102"/>
      <c r="H34" s="103"/>
    </row>
    <row r="35" spans="1:29" ht="21" customHeight="1" x14ac:dyDescent="0.35">
      <c r="A35" s="89" t="s">
        <v>18</v>
      </c>
      <c r="B35" s="108"/>
      <c r="C35" s="10" t="s">
        <v>126</v>
      </c>
      <c r="D35" s="3"/>
    </row>
    <row r="36" spans="1:29" ht="21" customHeight="1" thickBot="1" x14ac:dyDescent="0.4">
      <c r="A36" s="90"/>
      <c r="B36" s="109"/>
      <c r="C36" s="11" t="s">
        <v>117</v>
      </c>
      <c r="D36" s="4"/>
    </row>
    <row r="37" spans="1:29" ht="26" customHeight="1" thickBot="1" x14ac:dyDescent="0.4">
      <c r="U37" s="5" t="str">
        <f>IF(AND(L21="",L22=""),"",IF(L21=L22,"DEPARTAJARE",IF(L21&gt;L22,K21,K22)))</f>
        <v/>
      </c>
      <c r="V37" s="3"/>
      <c r="W37" s="100" t="s">
        <v>405</v>
      </c>
      <c r="X37" s="101"/>
      <c r="Z37" s="5" t="str">
        <f>IF(AND(P21="",P22=""),"",IF(P21=P22,"DEPARTAJARE",IF(P21&gt;P22,O21,O22)))</f>
        <v/>
      </c>
      <c r="AA37" s="3"/>
      <c r="AB37" s="6"/>
      <c r="AC37" s="8" t="str">
        <f>IF(AND(AA37="",AA38=""),"",IF(AA37=AA38,"DEPARTAJARE",IF(AA37&gt;AA38,Z37,Z38)))</f>
        <v/>
      </c>
    </row>
    <row r="38" spans="1:29" ht="21" customHeight="1" thickBot="1" x14ac:dyDescent="0.4">
      <c r="U38" s="7" t="str">
        <f>IF(AND(L53="",L54=""),"",IF(L53=L54,"DEPARTAJARE",IF(L53&gt;L54,K53,K54)))</f>
        <v/>
      </c>
      <c r="V38" s="4"/>
      <c r="W38" s="102"/>
      <c r="X38" s="103"/>
      <c r="Z38" s="7" t="str">
        <f>IF(AND(P53="",P54=""),"",IF(P53=P54,"DEPARTAJARE",IF(P53&gt;P54,O53,O54)))</f>
        <v/>
      </c>
      <c r="AA38" s="4"/>
    </row>
    <row r="39" spans="1:29" ht="21" customHeight="1" x14ac:dyDescent="0.35">
      <c r="A39" s="89" t="s">
        <v>19</v>
      </c>
      <c r="B39" s="87" t="s">
        <v>215</v>
      </c>
      <c r="C39" s="66" t="s">
        <v>188</v>
      </c>
      <c r="D39" s="3">
        <v>73</v>
      </c>
    </row>
    <row r="40" spans="1:29" ht="21" customHeight="1" thickBot="1" x14ac:dyDescent="0.4">
      <c r="A40" s="90"/>
      <c r="B40" s="88"/>
      <c r="C40" s="18" t="s">
        <v>189</v>
      </c>
      <c r="D40" s="4">
        <v>19</v>
      </c>
    </row>
    <row r="41" spans="1:29" ht="21" customHeight="1" x14ac:dyDescent="0.35">
      <c r="E41" s="5" t="str">
        <f>IF(AND(D39="",D40=""),"",IF(D39=D40,"DEPARTAJARE",IF(D39&gt;D40,C39,C40)))</f>
        <v>Liceul Teoretic Traian Echipa 1</v>
      </c>
      <c r="F41" s="3"/>
      <c r="G41" s="104" t="s">
        <v>298</v>
      </c>
      <c r="H41" s="105"/>
    </row>
    <row r="42" spans="1:29" ht="21" customHeight="1" thickBot="1" x14ac:dyDescent="0.4">
      <c r="E42" s="7" t="str">
        <f>IF(AND(D43="",D44=""),"",IF(D43=D44,"DEPARTAJARE",IF(D43&gt;D44,C43,C44)))</f>
        <v>C.T.P.T. Gheorghe Airinei</v>
      </c>
      <c r="F42" s="4"/>
      <c r="G42" s="106"/>
      <c r="H42" s="107"/>
    </row>
    <row r="43" spans="1:29" ht="21" customHeight="1" x14ac:dyDescent="0.35">
      <c r="A43" s="89" t="s">
        <v>20</v>
      </c>
      <c r="B43" s="96" t="s">
        <v>220</v>
      </c>
      <c r="C43" s="67" t="s">
        <v>190</v>
      </c>
      <c r="D43" s="20">
        <v>27</v>
      </c>
    </row>
    <row r="44" spans="1:29" ht="21" customHeight="1" thickBot="1" x14ac:dyDescent="0.4">
      <c r="A44" s="90"/>
      <c r="B44" s="97"/>
      <c r="C44" s="33" t="s">
        <v>99</v>
      </c>
      <c r="D44" s="21">
        <v>19</v>
      </c>
    </row>
    <row r="45" spans="1:29" ht="21" customHeight="1" x14ac:dyDescent="0.35">
      <c r="I45" s="5" t="str">
        <f>IF(AND(F41="",F42=""),"",IF(F41=F42,"DEPARTAJARE",IF(F41&gt;F42,E41,E42)))</f>
        <v/>
      </c>
      <c r="J45" s="3"/>
      <c r="K45" s="87" t="s">
        <v>401</v>
      </c>
      <c r="L45" s="72"/>
      <c r="M45" s="72"/>
      <c r="N45" s="6"/>
    </row>
    <row r="46" spans="1:29" ht="21" customHeight="1" thickBot="1" x14ac:dyDescent="0.4">
      <c r="I46" s="7" t="str">
        <f>IF(AND(F49="",F50=""),"",IF(F49=F50,"DEPARTAJARE",IF(F49&gt;F50,E49,E50)))</f>
        <v/>
      </c>
      <c r="J46" s="4"/>
      <c r="K46" s="88"/>
      <c r="L46" s="72"/>
      <c r="M46" s="72"/>
    </row>
    <row r="47" spans="1:29" ht="21" customHeight="1" x14ac:dyDescent="0.35">
      <c r="A47" s="89" t="s">
        <v>21</v>
      </c>
      <c r="B47" s="87" t="s">
        <v>216</v>
      </c>
      <c r="C47" s="17" t="s">
        <v>191</v>
      </c>
      <c r="D47" s="3">
        <v>29</v>
      </c>
    </row>
    <row r="48" spans="1:29" ht="21" customHeight="1" thickBot="1" x14ac:dyDescent="0.4">
      <c r="A48" s="90"/>
      <c r="B48" s="88"/>
      <c r="C48" s="68" t="s">
        <v>192</v>
      </c>
      <c r="D48" s="4">
        <v>55</v>
      </c>
    </row>
    <row r="49" spans="1:25" ht="21" customHeight="1" x14ac:dyDescent="0.35">
      <c r="E49" s="5" t="str">
        <f>IF(AND(D47="",D48=""),"",IF(D47=D48,"DEPARTAJARE",IF(D47&gt;D48,C47,C48)))</f>
        <v>Liceul Teoretic Traian Echipa 2</v>
      </c>
      <c r="F49" s="3"/>
      <c r="G49" s="104" t="s">
        <v>299</v>
      </c>
      <c r="H49" s="105"/>
    </row>
    <row r="50" spans="1:25" ht="21" customHeight="1" thickBot="1" x14ac:dyDescent="0.4">
      <c r="E50" s="7" t="str">
        <f>IF(AND(D51="",D52=""),"",IF(D51=D52,"DEPARTAJARE",IF(D51&gt;D52,C51,C52)))</f>
        <v>Colegiul National Matei Basarab Echipa 2</v>
      </c>
      <c r="F50" s="4"/>
      <c r="G50" s="106"/>
      <c r="H50" s="107"/>
    </row>
    <row r="51" spans="1:25" ht="21" customHeight="1" x14ac:dyDescent="0.35">
      <c r="A51" s="89" t="s">
        <v>22</v>
      </c>
      <c r="B51" s="96" t="s">
        <v>219</v>
      </c>
      <c r="C51" s="31" t="s">
        <v>193</v>
      </c>
      <c r="D51" s="3">
        <v>0</v>
      </c>
    </row>
    <row r="52" spans="1:25" ht="21" customHeight="1" thickBot="1" x14ac:dyDescent="0.4">
      <c r="A52" s="90"/>
      <c r="B52" s="97"/>
      <c r="C52" s="69" t="s">
        <v>95</v>
      </c>
      <c r="D52" s="4">
        <v>20</v>
      </c>
    </row>
    <row r="53" spans="1:25" ht="21" customHeight="1" x14ac:dyDescent="0.35">
      <c r="O53" s="5" t="str">
        <f>IF(AND(J45="",J46=""),"",IF(J45=J46,"DEPARTAJARE",IF(J45&gt;J46,I45,I46)))</f>
        <v/>
      </c>
      <c r="P53" s="3"/>
      <c r="Q53" s="100" t="s">
        <v>404</v>
      </c>
      <c r="R53" s="101"/>
      <c r="S53" s="82"/>
      <c r="T53" s="82"/>
      <c r="U53" s="82"/>
      <c r="V53" s="72"/>
      <c r="W53" s="72"/>
      <c r="X53" s="72"/>
      <c r="Y53" s="6"/>
    </row>
    <row r="54" spans="1:25" ht="21" customHeight="1" thickBot="1" x14ac:dyDescent="0.4">
      <c r="O54" s="7" t="str">
        <f>IF(AND(J61="",J62=""),"",IF(J61=J62,"DEPARTAJARE",IF(J61&gt;J62,I61,I62)))</f>
        <v/>
      </c>
      <c r="P54" s="4"/>
      <c r="Q54" s="102"/>
      <c r="R54" s="103"/>
      <c r="S54" s="82"/>
      <c r="T54" s="82"/>
      <c r="U54" s="82"/>
      <c r="V54" s="72"/>
      <c r="W54" s="72"/>
      <c r="X54" s="72"/>
    </row>
    <row r="55" spans="1:25" ht="21" customHeight="1" x14ac:dyDescent="0.35">
      <c r="A55" s="89" t="s">
        <v>23</v>
      </c>
      <c r="B55" s="87" t="s">
        <v>211</v>
      </c>
      <c r="C55" s="45" t="s">
        <v>175</v>
      </c>
      <c r="D55" s="20">
        <v>38</v>
      </c>
    </row>
    <row r="56" spans="1:25" ht="21" customHeight="1" thickBot="1" x14ac:dyDescent="0.4">
      <c r="A56" s="90"/>
      <c r="B56" s="88"/>
      <c r="C56" s="70" t="s">
        <v>122</v>
      </c>
      <c r="D56" s="21">
        <v>52</v>
      </c>
    </row>
    <row r="57" spans="1:25" ht="21" customHeight="1" x14ac:dyDescent="0.35">
      <c r="E57" s="5" t="str">
        <f>IF(AND(D55="",D56=""),"",IF(D55=D56,"DEPARTAJARE",IF(D55&gt;D56,C55,C56)))</f>
        <v>Colegiul National Ion Creangă</v>
      </c>
      <c r="F57" s="3"/>
      <c r="G57" s="104" t="s">
        <v>300</v>
      </c>
      <c r="H57" s="105"/>
    </row>
    <row r="58" spans="1:25" ht="21" customHeight="1" thickBot="1" x14ac:dyDescent="0.4">
      <c r="E58" s="7" t="str">
        <f>IF(AND(D59="",D60=""),"",IF(D59=D60,"DEPARTAJARE",IF(D59&gt;D60,C59,C60)))</f>
        <v>Colegiul German GOETHE</v>
      </c>
      <c r="F58" s="4"/>
      <c r="G58" s="106"/>
      <c r="H58" s="107"/>
    </row>
    <row r="59" spans="1:25" ht="21" customHeight="1" x14ac:dyDescent="0.35">
      <c r="A59" s="89" t="s">
        <v>24</v>
      </c>
      <c r="B59" s="87" t="s">
        <v>226</v>
      </c>
      <c r="C59" s="71" t="s">
        <v>194</v>
      </c>
      <c r="D59" s="20">
        <v>55</v>
      </c>
    </row>
    <row r="60" spans="1:25" ht="21" customHeight="1" thickBot="1" x14ac:dyDescent="0.4">
      <c r="A60" s="90"/>
      <c r="B60" s="88"/>
      <c r="C60" s="57" t="s">
        <v>176</v>
      </c>
      <c r="D60" s="21">
        <v>22</v>
      </c>
    </row>
    <row r="61" spans="1:25" ht="21" customHeight="1" x14ac:dyDescent="0.35">
      <c r="I61" s="5" t="str">
        <f>IF(AND(F57="",F58=""),"",IF(F57=F58,"DEPARTAJARE",IF(F57&gt;F58,E57,E58)))</f>
        <v/>
      </c>
      <c r="J61" s="3"/>
      <c r="K61" s="87" t="s">
        <v>402</v>
      </c>
      <c r="L61" s="72"/>
      <c r="M61" s="72"/>
      <c r="N61" s="6"/>
    </row>
    <row r="62" spans="1:25" ht="21" customHeight="1" thickBot="1" x14ac:dyDescent="0.4">
      <c r="I62" s="7" t="str">
        <f>IF(AND(F65="",F66=""),"",IF(F65=F66,"DEPARTAJARE",IF(F65&gt;F66,E65,E66)))</f>
        <v/>
      </c>
      <c r="J62" s="4"/>
      <c r="K62" s="88"/>
      <c r="L62" s="72"/>
      <c r="M62" s="72"/>
    </row>
    <row r="63" spans="1:25" ht="21" customHeight="1" x14ac:dyDescent="0.35">
      <c r="A63" s="89" t="s">
        <v>25</v>
      </c>
      <c r="B63" s="96" t="s">
        <v>250</v>
      </c>
      <c r="C63" s="33" t="s">
        <v>183</v>
      </c>
      <c r="D63" s="20">
        <v>18</v>
      </c>
    </row>
    <row r="64" spans="1:25" ht="21" customHeight="1" thickBot="1" x14ac:dyDescent="0.4">
      <c r="A64" s="90"/>
      <c r="B64" s="97"/>
      <c r="C64" s="67" t="s">
        <v>87</v>
      </c>
      <c r="D64" s="21">
        <v>41</v>
      </c>
    </row>
    <row r="65" spans="1:8" ht="21" customHeight="1" x14ac:dyDescent="0.35">
      <c r="E65" s="5" t="str">
        <f>IF(AND(D63="",D64=""),"",IF(D63=D64,"DEPARTAJARE",IF(D63&gt;D64,C63,C64)))</f>
        <v>Liceul Teoretic Ion Barbu</v>
      </c>
      <c r="F65" s="3"/>
      <c r="G65" s="104" t="s">
        <v>301</v>
      </c>
      <c r="H65" s="105"/>
    </row>
    <row r="66" spans="1:8" ht="21" customHeight="1" thickBot="1" x14ac:dyDescent="0.4">
      <c r="E66" s="7" t="str">
        <f>IF(AND(D67="",D68=""),"",IF(D67=D68,"DEPARTAJARE",IF(D67&gt;D68,C67,C68)))</f>
        <v>Colegiul National Aurel Vlaicu</v>
      </c>
      <c r="F66" s="4"/>
      <c r="G66" s="106"/>
      <c r="H66" s="107"/>
    </row>
    <row r="67" spans="1:8" ht="21" customHeight="1" x14ac:dyDescent="0.35">
      <c r="A67" s="89" t="s">
        <v>26</v>
      </c>
      <c r="B67" s="96" t="s">
        <v>221</v>
      </c>
      <c r="C67" s="67" t="s">
        <v>195</v>
      </c>
      <c r="D67" s="20">
        <v>70</v>
      </c>
    </row>
    <row r="68" spans="1:8" ht="21" customHeight="1" thickBot="1" x14ac:dyDescent="0.4">
      <c r="A68" s="90"/>
      <c r="B68" s="97"/>
      <c r="C68" s="33" t="s">
        <v>73</v>
      </c>
      <c r="D68" s="21">
        <v>5</v>
      </c>
    </row>
  </sheetData>
  <mergeCells count="57">
    <mergeCell ref="A67:A68"/>
    <mergeCell ref="A47:A48"/>
    <mergeCell ref="A51:A52"/>
    <mergeCell ref="A55:A56"/>
    <mergeCell ref="A59:A60"/>
    <mergeCell ref="A63:A64"/>
    <mergeCell ref="A27:A28"/>
    <mergeCell ref="A31:A32"/>
    <mergeCell ref="A35:A36"/>
    <mergeCell ref="A39:A40"/>
    <mergeCell ref="A43:A44"/>
    <mergeCell ref="A7:A8"/>
    <mergeCell ref="A11:A12"/>
    <mergeCell ref="A15:A16"/>
    <mergeCell ref="A19:A20"/>
    <mergeCell ref="A23:A24"/>
    <mergeCell ref="C1:AC2"/>
    <mergeCell ref="E5:F5"/>
    <mergeCell ref="C5:D5"/>
    <mergeCell ref="I5:J5"/>
    <mergeCell ref="C3:AC4"/>
    <mergeCell ref="Z5:AA5"/>
    <mergeCell ref="B5:B6"/>
    <mergeCell ref="B7:B8"/>
    <mergeCell ref="B19:B20"/>
    <mergeCell ref="AC5:AC6"/>
    <mergeCell ref="O5:P5"/>
    <mergeCell ref="G9:H10"/>
    <mergeCell ref="G17:H18"/>
    <mergeCell ref="B67:B68"/>
    <mergeCell ref="B15:B16"/>
    <mergeCell ref="B11:B12"/>
    <mergeCell ref="B35:B36"/>
    <mergeCell ref="B47:B48"/>
    <mergeCell ref="B55:B56"/>
    <mergeCell ref="B23:B24"/>
    <mergeCell ref="B59:B60"/>
    <mergeCell ref="B63:B64"/>
    <mergeCell ref="B51:B52"/>
    <mergeCell ref="B27:B28"/>
    <mergeCell ref="B31:B32"/>
    <mergeCell ref="B39:B40"/>
    <mergeCell ref="B43:B44"/>
    <mergeCell ref="Q21:R22"/>
    <mergeCell ref="Q53:R54"/>
    <mergeCell ref="U5:V5"/>
    <mergeCell ref="W37:X38"/>
    <mergeCell ref="G65:H66"/>
    <mergeCell ref="K13:L14"/>
    <mergeCell ref="K29:L30"/>
    <mergeCell ref="K45:K46"/>
    <mergeCell ref="K61:K62"/>
    <mergeCell ref="G25:H26"/>
    <mergeCell ref="G33:H34"/>
    <mergeCell ref="G41:H42"/>
    <mergeCell ref="G49:H50"/>
    <mergeCell ref="G57:H58"/>
  </mergeCells>
  <conditionalFormatting sqref="C1:C1048576">
    <cfRule type="duplicateValues" dxfId="3" priority="4"/>
  </conditionalFormatting>
  <conditionalFormatting sqref="E10">
    <cfRule type="duplicateValues" dxfId="2" priority="3"/>
  </conditionalFormatting>
  <conditionalFormatting sqref="E17">
    <cfRule type="duplicateValues" dxfId="1" priority="2"/>
  </conditionalFormatting>
  <conditionalFormatting sqref="E34">
    <cfRule type="duplicateValues" dxfId="0" priority="1"/>
  </conditionalFormatting>
  <pageMargins left="0.35" right="0.35" top="0.45" bottom="0.45" header="0.15" footer="0.1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R20"/>
  <sheetViews>
    <sheetView showGridLines="0" zoomScale="55" zoomScaleNormal="55" workbookViewId="0">
      <pane ySplit="6" topLeftCell="A7" activePane="bottomLeft" state="frozen"/>
      <selection pane="bottomLeft" activeCell="G17" sqref="G17:G18"/>
    </sheetView>
  </sheetViews>
  <sheetFormatPr defaultRowHeight="14.5" x14ac:dyDescent="0.35"/>
  <cols>
    <col min="2" max="2" width="14.7265625" customWidth="1"/>
    <col min="3" max="3" width="31.54296875" style="12" bestFit="1" customWidth="1"/>
    <col min="4" max="4" width="9" customWidth="1"/>
    <col min="5" max="5" width="29.81640625" bestFit="1" customWidth="1"/>
    <col min="6" max="6" width="9" customWidth="1"/>
    <col min="7" max="7" width="18.90625" customWidth="1"/>
    <col min="8" max="9" width="9" customWidth="1"/>
    <col min="10" max="10" width="23.6328125" customWidth="1"/>
    <col min="11" max="11" width="13.7265625" customWidth="1"/>
    <col min="12" max="12" width="17" customWidth="1"/>
    <col min="13" max="13" width="9" customWidth="1"/>
    <col min="14" max="14" width="4" customWidth="1"/>
    <col min="15" max="15" width="23" customWidth="1"/>
    <col min="16" max="16" width="9" customWidth="1"/>
    <col min="17" max="17" width="4" customWidth="1"/>
    <col min="18" max="18" width="28" customWidth="1"/>
  </cols>
  <sheetData>
    <row r="1" spans="1:18" ht="24" customHeight="1" x14ac:dyDescent="0.35">
      <c r="C1" s="91" t="s">
        <v>50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5" spans="1:18" x14ac:dyDescent="0.35">
      <c r="B5" s="98" t="s">
        <v>208</v>
      </c>
      <c r="C5" s="93" t="s">
        <v>5</v>
      </c>
      <c r="D5" s="86"/>
      <c r="E5" s="93" t="s">
        <v>6</v>
      </c>
      <c r="F5" s="86"/>
      <c r="J5" s="85" t="s">
        <v>313</v>
      </c>
      <c r="K5" s="86"/>
      <c r="O5" s="93" t="s">
        <v>7</v>
      </c>
      <c r="P5" s="86"/>
      <c r="R5" s="92" t="s">
        <v>8</v>
      </c>
    </row>
    <row r="6" spans="1:18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J6" s="2"/>
      <c r="K6" s="2"/>
      <c r="L6" s="2"/>
      <c r="M6" s="2"/>
      <c r="O6" s="1" t="s">
        <v>9</v>
      </c>
      <c r="P6" s="2" t="s">
        <v>10</v>
      </c>
      <c r="R6" s="86"/>
    </row>
    <row r="7" spans="1:18" ht="21" customHeight="1" x14ac:dyDescent="0.35">
      <c r="A7" s="89" t="s">
        <v>11</v>
      </c>
      <c r="B7" s="87" t="s">
        <v>252</v>
      </c>
      <c r="C7" s="17" t="s">
        <v>110</v>
      </c>
      <c r="D7" s="3">
        <v>52</v>
      </c>
    </row>
    <row r="8" spans="1:18" ht="21" customHeight="1" thickBot="1" x14ac:dyDescent="0.4">
      <c r="A8" s="90"/>
      <c r="B8" s="88"/>
      <c r="C8" s="18" t="s">
        <v>117</v>
      </c>
      <c r="D8" s="4">
        <v>13</v>
      </c>
    </row>
    <row r="9" spans="1:18" ht="21" customHeight="1" x14ac:dyDescent="0.35">
      <c r="E9" s="73" t="s">
        <v>421</v>
      </c>
      <c r="F9" s="3"/>
      <c r="G9" s="87" t="s">
        <v>387</v>
      </c>
      <c r="H9" s="72"/>
      <c r="I9" s="72"/>
      <c r="J9" s="72"/>
      <c r="K9" s="72"/>
      <c r="L9" s="72"/>
      <c r="M9" s="72"/>
      <c r="N9" s="6"/>
    </row>
    <row r="10" spans="1:18" ht="21" customHeight="1" thickBot="1" x14ac:dyDescent="0.4">
      <c r="E10" s="78" t="s">
        <v>422</v>
      </c>
      <c r="F10" s="4"/>
      <c r="G10" s="88"/>
      <c r="H10" s="72"/>
      <c r="I10" s="72"/>
      <c r="J10" s="72"/>
      <c r="K10" s="72"/>
      <c r="L10" s="72"/>
      <c r="M10" s="72"/>
    </row>
    <row r="11" spans="1:18" ht="21" customHeight="1" x14ac:dyDescent="0.35">
      <c r="A11" s="89" t="s">
        <v>12</v>
      </c>
      <c r="B11" s="87" t="s">
        <v>251</v>
      </c>
      <c r="C11" s="17" t="s">
        <v>175</v>
      </c>
      <c r="D11" s="3">
        <v>12</v>
      </c>
    </row>
    <row r="12" spans="1:18" ht="21" customHeight="1" thickBot="1" x14ac:dyDescent="0.4">
      <c r="A12" s="90"/>
      <c r="B12" s="88"/>
      <c r="C12" s="18" t="s">
        <v>55</v>
      </c>
      <c r="D12" s="4">
        <v>55</v>
      </c>
    </row>
    <row r="13" spans="1:18" ht="26" customHeight="1" thickBot="1" x14ac:dyDescent="0.4">
      <c r="J13" s="5" t="str">
        <f>IF(AND(B9="",B10=""),"",IF(B9=B10,"DEPARTAJARE",IF(B9&gt;B10,A9,A10)))</f>
        <v/>
      </c>
      <c r="K13" s="3"/>
      <c r="L13" s="87" t="s">
        <v>390</v>
      </c>
      <c r="O13" s="5" t="str">
        <f>IF(AND(F9="",F10=""),"",IF(F9=F10,"DEPARTAJARE",IF(F9&gt;F10,E9,E10)))</f>
        <v/>
      </c>
      <c r="P13" s="3"/>
      <c r="Q13" s="6"/>
      <c r="R13" s="8" t="str">
        <f>IF(AND(P13="",P14=""),"",IF(P13=P14,"DEPARTAJARE",IF(P13&gt;P14,O13,O14)))</f>
        <v/>
      </c>
    </row>
    <row r="14" spans="1:18" ht="21" customHeight="1" thickBot="1" x14ac:dyDescent="0.4">
      <c r="J14" s="7" t="str">
        <f>IF(AND(B17="",B18=""),"",IF(B17=B18,"DEPARTAJARE",IF(B17&gt;B18,A17,A18)))</f>
        <v/>
      </c>
      <c r="K14" s="4"/>
      <c r="L14" s="88"/>
      <c r="O14" s="7" t="str">
        <f>IF(AND(F17="",F18=""),"",IF(F17=F18,"DEPARTAJARE",IF(F17&gt;F18,E17,E18)))</f>
        <v/>
      </c>
      <c r="P14" s="4"/>
    </row>
    <row r="15" spans="1:18" ht="21" customHeight="1" x14ac:dyDescent="0.35">
      <c r="A15" s="89" t="s">
        <v>13</v>
      </c>
      <c r="B15" s="87" t="s">
        <v>253</v>
      </c>
      <c r="C15" s="17" t="s">
        <v>99</v>
      </c>
      <c r="D15" s="3">
        <v>0</v>
      </c>
    </row>
    <row r="16" spans="1:18" ht="21" customHeight="1" thickBot="1" x14ac:dyDescent="0.4">
      <c r="A16" s="90"/>
      <c r="B16" s="88"/>
      <c r="C16" s="18" t="s">
        <v>179</v>
      </c>
      <c r="D16" s="4">
        <v>20</v>
      </c>
    </row>
    <row r="17" spans="1:14" ht="21" customHeight="1" x14ac:dyDescent="0.35">
      <c r="E17" s="73" t="s">
        <v>423</v>
      </c>
      <c r="F17" s="3"/>
      <c r="G17" s="87" t="s">
        <v>388</v>
      </c>
      <c r="H17" s="72"/>
      <c r="I17" s="72"/>
      <c r="J17" s="72"/>
      <c r="K17" s="72"/>
      <c r="L17" s="72"/>
      <c r="M17" s="72"/>
      <c r="N17" s="6"/>
    </row>
    <row r="18" spans="1:14" ht="21" customHeight="1" thickBot="1" x14ac:dyDescent="0.4">
      <c r="E18" s="78" t="s">
        <v>434</v>
      </c>
      <c r="F18" s="4"/>
      <c r="G18" s="88"/>
      <c r="H18" s="72"/>
      <c r="I18" s="72"/>
      <c r="J18" s="72"/>
      <c r="K18" s="72"/>
      <c r="L18" s="72"/>
      <c r="M18" s="72"/>
    </row>
    <row r="19" spans="1:14" ht="21" customHeight="1" x14ac:dyDescent="0.35">
      <c r="A19" s="89" t="s">
        <v>14</v>
      </c>
      <c r="B19" s="87" t="s">
        <v>254</v>
      </c>
      <c r="C19" s="17" t="s">
        <v>174</v>
      </c>
      <c r="D19" s="3">
        <v>27</v>
      </c>
    </row>
    <row r="20" spans="1:14" ht="21" customHeight="1" thickBot="1" x14ac:dyDescent="0.4">
      <c r="A20" s="90"/>
      <c r="B20" s="88"/>
      <c r="C20" s="18" t="s">
        <v>119</v>
      </c>
      <c r="D20" s="4">
        <v>61</v>
      </c>
    </row>
  </sheetData>
  <mergeCells count="19">
    <mergeCell ref="A19:A20"/>
    <mergeCell ref="C1:R2"/>
    <mergeCell ref="R5:R6"/>
    <mergeCell ref="E5:F5"/>
    <mergeCell ref="C5:D5"/>
    <mergeCell ref="O5:P5"/>
    <mergeCell ref="C3:R4"/>
    <mergeCell ref="B7:B8"/>
    <mergeCell ref="B5:B6"/>
    <mergeCell ref="B11:B12"/>
    <mergeCell ref="B15:B16"/>
    <mergeCell ref="B19:B20"/>
    <mergeCell ref="G9:G10"/>
    <mergeCell ref="G17:G18"/>
    <mergeCell ref="J5:K5"/>
    <mergeCell ref="L13:L14"/>
    <mergeCell ref="A7:A8"/>
    <mergeCell ref="A11:A12"/>
    <mergeCell ref="A15:A16"/>
  </mergeCells>
  <pageMargins left="0.35" right="0.35" top="0.45" bottom="0.45" header="0.15" footer="0.1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G132"/>
  <sheetViews>
    <sheetView showGridLines="0" zoomScale="55" zoomScaleNormal="55" workbookViewId="0">
      <pane ySplit="6" topLeftCell="A7" activePane="bottomLeft" state="frozen"/>
      <selection pane="bottomLeft" activeCell="E10" sqref="E10"/>
    </sheetView>
  </sheetViews>
  <sheetFormatPr defaultRowHeight="14.5" x14ac:dyDescent="0.35"/>
  <cols>
    <col min="2" max="2" width="16.1796875" customWidth="1"/>
    <col min="3" max="3" width="51.453125" style="12" bestFit="1" customWidth="1"/>
    <col min="4" max="4" width="9" customWidth="1"/>
    <col min="5" max="5" width="47.81640625" bestFit="1" customWidth="1"/>
    <col min="6" max="6" width="16.36328125" customWidth="1"/>
    <col min="7" max="7" width="4" customWidth="1"/>
    <col min="8" max="8" width="47.81640625" bestFit="1" customWidth="1"/>
    <col min="9" max="9" width="9" customWidth="1"/>
    <col min="10" max="10" width="21.6328125" customWidth="1"/>
    <col min="11" max="11" width="9" customWidth="1"/>
    <col min="12" max="12" width="4" customWidth="1"/>
    <col min="13" max="13" width="23" customWidth="1"/>
    <col min="14" max="14" width="9" customWidth="1"/>
    <col min="15" max="15" width="19.7265625" customWidth="1"/>
    <col min="16" max="17" width="9" customWidth="1"/>
    <col min="18" max="18" width="4" customWidth="1"/>
    <col min="19" max="19" width="23" customWidth="1"/>
    <col min="20" max="20" width="9" customWidth="1"/>
    <col min="21" max="21" width="23.36328125" customWidth="1"/>
    <col min="22" max="24" width="9" customWidth="1"/>
    <col min="25" max="25" width="36.81640625" customWidth="1"/>
    <col min="26" max="26" width="9" customWidth="1"/>
    <col min="27" max="27" width="31.453125" bestFit="1" customWidth="1"/>
    <col min="28" max="28" width="9" customWidth="1"/>
    <col min="29" max="29" width="4" customWidth="1"/>
    <col min="30" max="30" width="23" customWidth="1"/>
    <col min="31" max="31" width="9" customWidth="1"/>
    <col min="32" max="32" width="4" customWidth="1"/>
    <col min="33" max="33" width="28" customWidth="1"/>
  </cols>
  <sheetData>
    <row r="1" spans="1:33" ht="24" customHeight="1" x14ac:dyDescent="0.35">
      <c r="C1" s="91" t="s">
        <v>51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</row>
    <row r="2" spans="1:33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</row>
    <row r="3" spans="1:33" ht="18" customHeight="1" x14ac:dyDescent="0.35">
      <c r="C3" s="94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</row>
    <row r="4" spans="1:33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</row>
    <row r="5" spans="1:33" x14ac:dyDescent="0.35">
      <c r="B5" s="98" t="s">
        <v>208</v>
      </c>
      <c r="C5" s="93" t="s">
        <v>2</v>
      </c>
      <c r="D5" s="86"/>
      <c r="E5" s="93" t="s">
        <v>3</v>
      </c>
      <c r="F5" s="86"/>
      <c r="H5" s="93" t="s">
        <v>4</v>
      </c>
      <c r="I5" s="86"/>
      <c r="M5" s="93" t="s">
        <v>5</v>
      </c>
      <c r="N5" s="86"/>
      <c r="S5" s="93" t="s">
        <v>6</v>
      </c>
      <c r="T5" s="86"/>
      <c r="Y5" s="77" t="s">
        <v>338</v>
      </c>
      <c r="AD5" s="93" t="s">
        <v>7</v>
      </c>
      <c r="AE5" s="86"/>
      <c r="AG5" s="92" t="s">
        <v>8</v>
      </c>
    </row>
    <row r="6" spans="1:33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H6" s="1" t="s">
        <v>9</v>
      </c>
      <c r="I6" s="2" t="s">
        <v>10</v>
      </c>
      <c r="J6" s="2"/>
      <c r="K6" s="2"/>
      <c r="M6" s="1" t="s">
        <v>9</v>
      </c>
      <c r="N6" s="2" t="s">
        <v>10</v>
      </c>
      <c r="O6" s="2"/>
      <c r="P6" s="2"/>
      <c r="Q6" s="2"/>
      <c r="S6" s="1" t="s">
        <v>9</v>
      </c>
      <c r="T6" s="2" t="s">
        <v>10</v>
      </c>
      <c r="U6" s="2"/>
      <c r="V6" s="2"/>
      <c r="W6" s="2"/>
      <c r="X6" s="2"/>
      <c r="Y6" s="2"/>
      <c r="Z6" s="2"/>
      <c r="AA6" s="2"/>
      <c r="AB6" s="2"/>
      <c r="AD6" s="1" t="s">
        <v>9</v>
      </c>
      <c r="AE6" s="2" t="s">
        <v>10</v>
      </c>
      <c r="AG6" s="86"/>
    </row>
    <row r="7" spans="1:33" ht="21" customHeight="1" x14ac:dyDescent="0.35">
      <c r="A7" s="89" t="s">
        <v>11</v>
      </c>
      <c r="B7" s="87" t="s">
        <v>255</v>
      </c>
      <c r="C7" s="17" t="s">
        <v>128</v>
      </c>
      <c r="D7" s="3"/>
    </row>
    <row r="8" spans="1:33" ht="21" customHeight="1" thickBot="1" x14ac:dyDescent="0.4">
      <c r="A8" s="90"/>
      <c r="B8" s="88"/>
      <c r="C8" s="18" t="s">
        <v>196</v>
      </c>
      <c r="D8" s="4"/>
    </row>
    <row r="9" spans="1:33" ht="21" customHeight="1" x14ac:dyDescent="0.35">
      <c r="E9" s="73" t="s">
        <v>353</v>
      </c>
      <c r="F9" s="87" t="s">
        <v>362</v>
      </c>
      <c r="G9" s="6"/>
    </row>
    <row r="10" spans="1:33" ht="21" customHeight="1" thickBot="1" x14ac:dyDescent="0.4">
      <c r="E10" s="78" t="s">
        <v>354</v>
      </c>
      <c r="F10" s="88"/>
    </row>
    <row r="11" spans="1:33" ht="21" customHeight="1" x14ac:dyDescent="0.35">
      <c r="A11" s="89" t="s">
        <v>12</v>
      </c>
      <c r="B11" s="87" t="s">
        <v>256</v>
      </c>
      <c r="C11" s="17" t="s">
        <v>175</v>
      </c>
      <c r="D11" s="3"/>
    </row>
    <row r="12" spans="1:33" ht="21" customHeight="1" thickBot="1" x14ac:dyDescent="0.4">
      <c r="A12" s="90"/>
      <c r="B12" s="88"/>
      <c r="C12" s="18" t="s">
        <v>107</v>
      </c>
      <c r="D12" s="4"/>
    </row>
    <row r="13" spans="1:33" ht="21" customHeight="1" x14ac:dyDescent="0.35">
      <c r="H13" s="5"/>
      <c r="I13" s="3"/>
      <c r="J13" s="87" t="s">
        <v>373</v>
      </c>
      <c r="K13" s="72"/>
      <c r="L13" s="6"/>
    </row>
    <row r="14" spans="1:33" ht="21" customHeight="1" thickBot="1" x14ac:dyDescent="0.4">
      <c r="H14" s="7" t="str">
        <f>IF(AND(F17="",F18=""),"",IF(F17=F18,"DEPARTAJARE",IF(F17&gt;F18,E17,E18)))</f>
        <v/>
      </c>
      <c r="I14" s="4"/>
      <c r="J14" s="88"/>
      <c r="K14" s="72"/>
    </row>
    <row r="15" spans="1:33" ht="21" customHeight="1" x14ac:dyDescent="0.35">
      <c r="A15" s="89" t="s">
        <v>13</v>
      </c>
      <c r="B15" s="43"/>
      <c r="C15" s="13" t="s">
        <v>134</v>
      </c>
      <c r="D15" s="3"/>
    </row>
    <row r="16" spans="1:33" ht="21" customHeight="1" thickBot="1" x14ac:dyDescent="0.4">
      <c r="A16" s="90"/>
      <c r="B16" s="43"/>
      <c r="C16" s="14" t="s">
        <v>190</v>
      </c>
      <c r="D16" s="4"/>
    </row>
    <row r="17" spans="1:18" ht="21" customHeight="1" thickBot="1" x14ac:dyDescent="0.4">
      <c r="E17" s="14" t="s">
        <v>190</v>
      </c>
      <c r="F17" s="79"/>
      <c r="G17" s="6"/>
    </row>
    <row r="18" spans="1:18" ht="21" customHeight="1" thickBot="1" x14ac:dyDescent="0.4">
      <c r="E18" s="13" t="s">
        <v>159</v>
      </c>
      <c r="F18" s="80"/>
    </row>
    <row r="19" spans="1:18" ht="21" customHeight="1" x14ac:dyDescent="0.35">
      <c r="A19" s="89" t="s">
        <v>14</v>
      </c>
      <c r="B19" s="43"/>
      <c r="C19" s="13" t="s">
        <v>159</v>
      </c>
      <c r="D19" s="3"/>
    </row>
    <row r="20" spans="1:18" ht="21" customHeight="1" thickBot="1" x14ac:dyDescent="0.4">
      <c r="A20" s="90"/>
      <c r="B20" s="43"/>
      <c r="C20" s="14" t="s">
        <v>160</v>
      </c>
      <c r="D20" s="4"/>
    </row>
    <row r="21" spans="1:18" ht="21" customHeight="1" x14ac:dyDescent="0.35">
      <c r="M21" s="5" t="str">
        <f>IF(AND(I13="",I14=""),"",IF(I13=I14,"DEPARTAJARE",IF(I13&gt;I14,H13,H14)))</f>
        <v/>
      </c>
      <c r="N21" s="3"/>
      <c r="O21" s="87" t="s">
        <v>381</v>
      </c>
      <c r="P21" s="72"/>
      <c r="Q21" s="72"/>
      <c r="R21" s="6"/>
    </row>
    <row r="22" spans="1:18" ht="21" customHeight="1" thickBot="1" x14ac:dyDescent="0.4">
      <c r="M22" s="7" t="str">
        <f>IF(AND(I29="",I30=""),"",IF(I29=I30,"DEPARTAJARE",IF(I29&gt;I30,H29,H30)))</f>
        <v/>
      </c>
      <c r="N22" s="4"/>
      <c r="O22" s="88"/>
      <c r="P22" s="72"/>
      <c r="Q22" s="72"/>
    </row>
    <row r="23" spans="1:18" ht="21" customHeight="1" x14ac:dyDescent="0.35">
      <c r="A23" s="89" t="s">
        <v>15</v>
      </c>
      <c r="B23" s="43"/>
      <c r="C23" s="13" t="s">
        <v>146</v>
      </c>
      <c r="D23" s="3"/>
    </row>
    <row r="24" spans="1:18" ht="21" customHeight="1" thickBot="1" x14ac:dyDescent="0.4">
      <c r="A24" s="90"/>
      <c r="B24" s="43"/>
      <c r="C24" s="14" t="s">
        <v>161</v>
      </c>
      <c r="D24" s="4"/>
    </row>
    <row r="25" spans="1:18" ht="21" customHeight="1" x14ac:dyDescent="0.35">
      <c r="E25" s="13" t="s">
        <v>146</v>
      </c>
      <c r="F25" s="79"/>
      <c r="G25" s="6"/>
    </row>
    <row r="26" spans="1:18" ht="21" customHeight="1" thickBot="1" x14ac:dyDescent="0.4">
      <c r="E26" s="14" t="s">
        <v>129</v>
      </c>
      <c r="F26" s="80"/>
    </row>
    <row r="27" spans="1:18" ht="21" customHeight="1" x14ac:dyDescent="0.35">
      <c r="A27" s="89" t="s">
        <v>16</v>
      </c>
      <c r="B27" s="41"/>
      <c r="C27" s="10" t="s">
        <v>197</v>
      </c>
      <c r="D27" s="3"/>
    </row>
    <row r="28" spans="1:18" ht="21" customHeight="1" thickBot="1" x14ac:dyDescent="0.4">
      <c r="A28" s="90"/>
      <c r="B28" s="42"/>
      <c r="C28" s="11" t="s">
        <v>129</v>
      </c>
      <c r="D28" s="4"/>
    </row>
    <row r="29" spans="1:18" ht="21" customHeight="1" x14ac:dyDescent="0.35">
      <c r="H29" s="5" t="str">
        <f>IF(AND(F25="",F26=""),"",IF(F25=F26,"DEPARTAJARE",IF(F25&gt;F26,E25,E26)))</f>
        <v/>
      </c>
      <c r="I29" s="3"/>
      <c r="J29" s="87" t="s">
        <v>374</v>
      </c>
      <c r="K29" s="72"/>
      <c r="L29" s="6"/>
    </row>
    <row r="30" spans="1:18" ht="21" customHeight="1" thickBot="1" x14ac:dyDescent="0.4">
      <c r="H30" s="7"/>
      <c r="I30" s="4"/>
      <c r="J30" s="88"/>
      <c r="K30" s="72"/>
    </row>
    <row r="31" spans="1:18" ht="21" customHeight="1" x14ac:dyDescent="0.35">
      <c r="A31" s="89" t="s">
        <v>17</v>
      </c>
      <c r="B31" s="87" t="s">
        <v>257</v>
      </c>
      <c r="C31" s="17" t="s">
        <v>62</v>
      </c>
      <c r="D31" s="3"/>
    </row>
    <row r="32" spans="1:18" ht="21" customHeight="1" thickBot="1" x14ac:dyDescent="0.4">
      <c r="A32" s="90"/>
      <c r="B32" s="88"/>
      <c r="C32" s="18" t="s">
        <v>198</v>
      </c>
      <c r="D32" s="4"/>
    </row>
    <row r="33" spans="1:29" ht="21" customHeight="1" thickBot="1" x14ac:dyDescent="0.4">
      <c r="E33" s="73" t="s">
        <v>355</v>
      </c>
      <c r="F33" s="87" t="s">
        <v>363</v>
      </c>
      <c r="G33" s="6"/>
    </row>
    <row r="34" spans="1:29" ht="21" customHeight="1" thickBot="1" x14ac:dyDescent="0.4">
      <c r="E34" s="13" t="s">
        <v>87</v>
      </c>
      <c r="F34" s="88"/>
    </row>
    <row r="35" spans="1:29" ht="21" customHeight="1" x14ac:dyDescent="0.35">
      <c r="A35" s="89" t="s">
        <v>18</v>
      </c>
      <c r="B35" s="43"/>
      <c r="C35" s="13" t="s">
        <v>87</v>
      </c>
      <c r="D35" s="3"/>
    </row>
    <row r="36" spans="1:29" ht="21" customHeight="1" thickBot="1" x14ac:dyDescent="0.4">
      <c r="A36" s="90"/>
      <c r="B36" s="43"/>
      <c r="C36" s="14" t="s">
        <v>125</v>
      </c>
      <c r="D36" s="4"/>
    </row>
    <row r="37" spans="1:29" ht="21" customHeight="1" x14ac:dyDescent="0.35">
      <c r="S37" s="5" t="str">
        <f>IF(AND(N21="",N22=""),"",IF(N21=N22,"DEPARTAJARE",IF(N21&gt;N22,M21,M22)))</f>
        <v/>
      </c>
      <c r="T37" s="3"/>
      <c r="U37" s="87" t="s">
        <v>386</v>
      </c>
      <c r="V37" s="72"/>
      <c r="W37" s="72"/>
      <c r="X37" s="72"/>
      <c r="Y37" s="72"/>
      <c r="Z37" s="72"/>
      <c r="AA37" s="72"/>
      <c r="AB37" s="72"/>
      <c r="AC37" s="6" t="s">
        <v>11</v>
      </c>
    </row>
    <row r="38" spans="1:29" ht="21" customHeight="1" thickBot="1" x14ac:dyDescent="0.4">
      <c r="S38" s="7" t="str">
        <f>IF(AND(N53="",N54=""),"",IF(N53=N54,"DEPARTAJARE",IF(N53&gt;N54,M53,M54)))</f>
        <v/>
      </c>
      <c r="T38" s="4"/>
      <c r="U38" s="88"/>
      <c r="V38" s="72"/>
      <c r="W38" s="72"/>
      <c r="X38" s="72"/>
      <c r="Y38" s="72"/>
      <c r="Z38" s="72"/>
      <c r="AA38" s="72"/>
      <c r="AB38" s="72"/>
    </row>
    <row r="39" spans="1:29" ht="21" customHeight="1" x14ac:dyDescent="0.35">
      <c r="A39" s="89" t="s">
        <v>19</v>
      </c>
      <c r="B39" s="43"/>
      <c r="C39" s="13" t="s">
        <v>97</v>
      </c>
      <c r="D39" s="3"/>
    </row>
    <row r="40" spans="1:29" ht="21" customHeight="1" thickBot="1" x14ac:dyDescent="0.4">
      <c r="A40" s="90"/>
      <c r="B40" s="43"/>
      <c r="C40" s="14" t="s">
        <v>135</v>
      </c>
      <c r="D40" s="4"/>
    </row>
    <row r="41" spans="1:29" ht="21" customHeight="1" x14ac:dyDescent="0.35">
      <c r="E41" s="13" t="s">
        <v>97</v>
      </c>
      <c r="F41" s="87" t="s">
        <v>364</v>
      </c>
      <c r="G41" s="6"/>
    </row>
    <row r="42" spans="1:29" ht="21" customHeight="1" thickBot="1" x14ac:dyDescent="0.4">
      <c r="E42" s="14" t="s">
        <v>72</v>
      </c>
      <c r="F42" s="88"/>
    </row>
    <row r="43" spans="1:29" ht="21" customHeight="1" x14ac:dyDescent="0.35">
      <c r="A43" s="89" t="s">
        <v>20</v>
      </c>
      <c r="B43" s="43"/>
      <c r="C43" s="13" t="s">
        <v>140</v>
      </c>
      <c r="D43" s="3"/>
    </row>
    <row r="44" spans="1:29" ht="21" customHeight="1" thickBot="1" x14ac:dyDescent="0.4">
      <c r="A44" s="90"/>
      <c r="B44" s="43"/>
      <c r="C44" s="14" t="s">
        <v>72</v>
      </c>
      <c r="D44" s="4"/>
    </row>
    <row r="45" spans="1:29" ht="21" customHeight="1" x14ac:dyDescent="0.35">
      <c r="H45" s="5"/>
      <c r="I45" s="3"/>
      <c r="J45" s="87" t="s">
        <v>375</v>
      </c>
      <c r="K45" s="72"/>
      <c r="L45" s="6"/>
    </row>
    <row r="46" spans="1:29" ht="21" customHeight="1" thickBot="1" x14ac:dyDescent="0.4">
      <c r="H46" s="7"/>
      <c r="I46" s="4"/>
      <c r="J46" s="88"/>
      <c r="K46" s="72"/>
    </row>
    <row r="47" spans="1:29" ht="21" customHeight="1" x14ac:dyDescent="0.35">
      <c r="A47" s="89" t="s">
        <v>21</v>
      </c>
      <c r="B47" s="43"/>
      <c r="C47" s="13" t="s">
        <v>155</v>
      </c>
      <c r="D47" s="3"/>
    </row>
    <row r="48" spans="1:29" ht="21" customHeight="1" thickBot="1" x14ac:dyDescent="0.4">
      <c r="A48" s="90"/>
      <c r="B48" s="43"/>
      <c r="C48" s="14" t="s">
        <v>174</v>
      </c>
      <c r="D48" s="4"/>
    </row>
    <row r="49" spans="1:18" ht="21" customHeight="1" thickBot="1" x14ac:dyDescent="0.4">
      <c r="E49" s="14" t="s">
        <v>174</v>
      </c>
      <c r="F49" s="87" t="s">
        <v>365</v>
      </c>
      <c r="G49" s="6"/>
    </row>
    <row r="50" spans="1:18" ht="21" customHeight="1" thickBot="1" x14ac:dyDescent="0.4">
      <c r="E50" s="14" t="s">
        <v>200</v>
      </c>
      <c r="F50" s="88"/>
    </row>
    <row r="51" spans="1:18" ht="21" customHeight="1" x14ac:dyDescent="0.35">
      <c r="A51" s="89" t="s">
        <v>22</v>
      </c>
      <c r="B51" s="43"/>
      <c r="C51" s="13" t="s">
        <v>199</v>
      </c>
      <c r="D51" s="3"/>
    </row>
    <row r="52" spans="1:18" ht="21" customHeight="1" thickBot="1" x14ac:dyDescent="0.4">
      <c r="A52" s="90"/>
      <c r="B52" s="43"/>
      <c r="C52" s="14" t="s">
        <v>200</v>
      </c>
      <c r="D52" s="4"/>
    </row>
    <row r="53" spans="1:18" ht="21" customHeight="1" x14ac:dyDescent="0.35">
      <c r="M53" s="5" t="str">
        <f>IF(AND(I45="",I46=""),"",IF(I45=I46,"DEPARTAJARE",IF(I45&gt;I46,H45,H46)))</f>
        <v/>
      </c>
      <c r="N53" s="3"/>
      <c r="O53" s="87" t="s">
        <v>382</v>
      </c>
      <c r="P53" s="72"/>
      <c r="Q53" s="72"/>
      <c r="R53" s="6"/>
    </row>
    <row r="54" spans="1:18" ht="21" customHeight="1" thickBot="1" x14ac:dyDescent="0.4">
      <c r="M54" s="7" t="str">
        <f>IF(AND(I61="",I62=""),"",IF(I61=I62,"DEPARTAJARE",IF(I61&gt;I62,H61,H62)))</f>
        <v/>
      </c>
      <c r="N54" s="4"/>
      <c r="O54" s="88"/>
      <c r="P54" s="72"/>
      <c r="Q54" s="72"/>
    </row>
    <row r="55" spans="1:18" ht="21" customHeight="1" x14ac:dyDescent="0.35">
      <c r="A55" s="89" t="s">
        <v>23</v>
      </c>
      <c r="B55" s="87" t="s">
        <v>258</v>
      </c>
      <c r="C55" s="17" t="s">
        <v>127</v>
      </c>
      <c r="D55" s="3"/>
    </row>
    <row r="56" spans="1:18" ht="21" customHeight="1" thickBot="1" x14ac:dyDescent="0.4">
      <c r="A56" s="90"/>
      <c r="B56" s="88"/>
      <c r="C56" s="18" t="s">
        <v>90</v>
      </c>
      <c r="D56" s="4"/>
    </row>
    <row r="57" spans="1:18" ht="21" customHeight="1" thickBot="1" x14ac:dyDescent="0.4">
      <c r="E57" s="73" t="s">
        <v>356</v>
      </c>
      <c r="F57" s="79"/>
      <c r="G57" s="6"/>
    </row>
    <row r="58" spans="1:18" ht="21" customHeight="1" thickBot="1" x14ac:dyDescent="0.4">
      <c r="E58" s="13" t="s">
        <v>166</v>
      </c>
      <c r="F58" s="80"/>
    </row>
    <row r="59" spans="1:18" ht="21" customHeight="1" x14ac:dyDescent="0.35">
      <c r="A59" s="89" t="s">
        <v>24</v>
      </c>
      <c r="B59" s="43"/>
      <c r="C59" s="13" t="s">
        <v>166</v>
      </c>
      <c r="D59" s="3"/>
    </row>
    <row r="60" spans="1:18" ht="21" customHeight="1" thickBot="1" x14ac:dyDescent="0.4">
      <c r="A60" s="90"/>
      <c r="B60" s="43"/>
      <c r="C60" s="14" t="s">
        <v>145</v>
      </c>
      <c r="D60" s="4"/>
    </row>
    <row r="61" spans="1:18" ht="21" customHeight="1" x14ac:dyDescent="0.35">
      <c r="H61" s="5" t="str">
        <f>IF(AND(F57="",F58=""),"",IF(F57=F58,"DEPARTAJARE",IF(F57&gt;F58,E57,E58)))</f>
        <v/>
      </c>
      <c r="I61" s="3"/>
      <c r="J61" s="87" t="s">
        <v>376</v>
      </c>
      <c r="K61" s="72"/>
      <c r="L61" s="6"/>
    </row>
    <row r="62" spans="1:18" ht="21" customHeight="1" thickBot="1" x14ac:dyDescent="0.4">
      <c r="H62" s="7" t="str">
        <f>IF(AND(F65="",F66=""),"",IF(F65=F66,"DEPARTAJARE",IF(F65&gt;F66,E65,E66)))</f>
        <v/>
      </c>
      <c r="I62" s="4"/>
      <c r="J62" s="88"/>
      <c r="K62" s="72"/>
    </row>
    <row r="63" spans="1:18" ht="21" customHeight="1" x14ac:dyDescent="0.35">
      <c r="A63" s="89" t="s">
        <v>25</v>
      </c>
      <c r="B63" s="43"/>
      <c r="C63" s="13" t="s">
        <v>201</v>
      </c>
      <c r="D63" s="3"/>
    </row>
    <row r="64" spans="1:18" ht="21" customHeight="1" thickBot="1" x14ac:dyDescent="0.4">
      <c r="A64" s="90"/>
      <c r="B64" s="43"/>
      <c r="C64" s="14" t="s">
        <v>136</v>
      </c>
      <c r="D64" s="4"/>
    </row>
    <row r="65" spans="1:33" ht="21" customHeight="1" thickBot="1" x14ac:dyDescent="0.4">
      <c r="E65" s="13" t="s">
        <v>201</v>
      </c>
      <c r="F65" s="79"/>
      <c r="G65" s="6"/>
    </row>
    <row r="66" spans="1:33" ht="21" customHeight="1" thickBot="1" x14ac:dyDescent="0.4">
      <c r="E66" s="13" t="s">
        <v>157</v>
      </c>
      <c r="F66" s="80"/>
    </row>
    <row r="67" spans="1:33" ht="21" customHeight="1" x14ac:dyDescent="0.35">
      <c r="A67" s="89" t="s">
        <v>26</v>
      </c>
      <c r="B67" s="43"/>
      <c r="C67" s="13" t="s">
        <v>157</v>
      </c>
      <c r="D67" s="3"/>
    </row>
    <row r="68" spans="1:33" ht="21" customHeight="1" thickBot="1" x14ac:dyDescent="0.4">
      <c r="A68" s="90"/>
      <c r="B68" s="43"/>
      <c r="C68" s="14" t="s">
        <v>168</v>
      </c>
      <c r="D68" s="4"/>
    </row>
    <row r="69" spans="1:33" ht="26" customHeight="1" thickBot="1" x14ac:dyDescent="0.4">
      <c r="Y69" s="5" t="str">
        <f>IF(AND(P37="",P38=""),"",IF(P37=P38,"DEPARTAJARE",IF(P37&gt;P38,O37,O38)))</f>
        <v/>
      </c>
      <c r="Z69" s="3"/>
      <c r="AA69" s="87" t="s">
        <v>391</v>
      </c>
      <c r="AD69" s="5" t="str">
        <f>IF(AND(T37="",T38=""),"",IF(T37=T38,"DEPARTAJARE",IF(T37&gt;T38,S37,S38)))</f>
        <v/>
      </c>
      <c r="AE69" s="3"/>
      <c r="AF69" s="6" t="s">
        <v>11</v>
      </c>
      <c r="AG69" s="8" t="str">
        <f>IF(AND(AE69="",AE70=""),"",IF(AE69=AE70,"DEPARTAJARE",IF(AE69&gt;AE70,AD69,AD70)))</f>
        <v/>
      </c>
    </row>
    <row r="70" spans="1:33" ht="21" customHeight="1" thickBot="1" x14ac:dyDescent="0.4">
      <c r="Y70" s="7" t="str">
        <f>IF(AND(P101="",P102=""),"",IF(P101=P102,"DEPARTAJARE",IF(P101&gt;P102,O101,O102)))</f>
        <v/>
      </c>
      <c r="Z70" s="4"/>
      <c r="AA70" s="88"/>
      <c r="AD70" s="7" t="str">
        <f>IF(AND(T101="",T102=""),"",IF(T101=T102,"DEPARTAJARE",IF(T101&gt;T102,S101,S102)))</f>
        <v/>
      </c>
      <c r="AE70" s="4"/>
    </row>
    <row r="71" spans="1:33" ht="21" customHeight="1" thickBot="1" x14ac:dyDescent="0.4">
      <c r="A71" s="89" t="s">
        <v>27</v>
      </c>
      <c r="B71" s="43"/>
      <c r="C71" s="14" t="s">
        <v>282</v>
      </c>
      <c r="D71" s="3"/>
    </row>
    <row r="72" spans="1:33" ht="21" customHeight="1" thickBot="1" x14ac:dyDescent="0.4">
      <c r="A72" s="90"/>
      <c r="B72" s="43"/>
      <c r="C72" s="14" t="s">
        <v>126</v>
      </c>
      <c r="D72" s="4"/>
    </row>
    <row r="73" spans="1:33" ht="21" customHeight="1" thickBot="1" x14ac:dyDescent="0.4">
      <c r="E73" s="14" t="s">
        <v>282</v>
      </c>
      <c r="F73" s="87" t="s">
        <v>366</v>
      </c>
      <c r="G73" s="6"/>
    </row>
    <row r="74" spans="1:33" ht="21" customHeight="1" thickBot="1" x14ac:dyDescent="0.4">
      <c r="E74" s="14" t="s">
        <v>93</v>
      </c>
      <c r="F74" s="88"/>
    </row>
    <row r="75" spans="1:33" ht="21" customHeight="1" x14ac:dyDescent="0.35">
      <c r="A75" s="89" t="s">
        <v>28</v>
      </c>
      <c r="B75" s="43"/>
      <c r="C75" s="13" t="s">
        <v>138</v>
      </c>
      <c r="D75" s="3"/>
    </row>
    <row r="76" spans="1:33" ht="21" customHeight="1" thickBot="1" x14ac:dyDescent="0.4">
      <c r="A76" s="90"/>
      <c r="B76" s="43"/>
      <c r="C76" s="14" t="s">
        <v>93</v>
      </c>
      <c r="D76" s="4"/>
    </row>
    <row r="77" spans="1:33" ht="21" customHeight="1" x14ac:dyDescent="0.35">
      <c r="H77" s="5"/>
      <c r="I77" s="3"/>
      <c r="J77" s="87" t="s">
        <v>378</v>
      </c>
      <c r="K77" s="72"/>
      <c r="L77" s="6"/>
    </row>
    <row r="78" spans="1:33" ht="21" customHeight="1" thickBot="1" x14ac:dyDescent="0.4">
      <c r="H78" s="7"/>
      <c r="I78" s="4"/>
      <c r="J78" s="88"/>
      <c r="K78" s="72"/>
    </row>
    <row r="79" spans="1:33" ht="21" customHeight="1" x14ac:dyDescent="0.35">
      <c r="A79" s="89" t="s">
        <v>29</v>
      </c>
      <c r="B79" s="87" t="s">
        <v>259</v>
      </c>
      <c r="C79" s="17" t="s">
        <v>193</v>
      </c>
      <c r="D79" s="3"/>
    </row>
    <row r="80" spans="1:33" ht="21" customHeight="1" thickBot="1" x14ac:dyDescent="0.4">
      <c r="A80" s="90"/>
      <c r="B80" s="88"/>
      <c r="C80" s="18" t="s">
        <v>65</v>
      </c>
      <c r="D80" s="4"/>
    </row>
    <row r="81" spans="1:18" ht="21" customHeight="1" x14ac:dyDescent="0.35">
      <c r="E81" s="73" t="s">
        <v>357</v>
      </c>
      <c r="F81" s="87" t="s">
        <v>367</v>
      </c>
      <c r="G81" s="6"/>
    </row>
    <row r="82" spans="1:18" ht="21" customHeight="1" thickBot="1" x14ac:dyDescent="0.4">
      <c r="E82" s="78" t="s">
        <v>358</v>
      </c>
      <c r="F82" s="88"/>
    </row>
    <row r="83" spans="1:18" ht="21" customHeight="1" x14ac:dyDescent="0.35">
      <c r="A83" s="89" t="s">
        <v>30</v>
      </c>
      <c r="B83" s="87" t="s">
        <v>260</v>
      </c>
      <c r="C83" s="17" t="s">
        <v>192</v>
      </c>
      <c r="D83" s="3"/>
    </row>
    <row r="84" spans="1:18" ht="21" customHeight="1" thickBot="1" x14ac:dyDescent="0.4">
      <c r="A84" s="90"/>
      <c r="B84" s="88"/>
      <c r="C84" s="18" t="s">
        <v>57</v>
      </c>
      <c r="D84" s="4"/>
    </row>
    <row r="85" spans="1:18" ht="21" customHeight="1" x14ac:dyDescent="0.35">
      <c r="M85" s="5" t="str">
        <f>IF(AND(I77="",I78=""),"",IF(I77=I78,"DEPARTAJARE",IF(I77&gt;I78,H77,H78)))</f>
        <v/>
      </c>
      <c r="N85" s="3"/>
      <c r="O85" s="87" t="s">
        <v>383</v>
      </c>
      <c r="P85" s="72"/>
      <c r="Q85" s="72"/>
      <c r="R85" s="6"/>
    </row>
    <row r="86" spans="1:18" ht="21" customHeight="1" thickBot="1" x14ac:dyDescent="0.4">
      <c r="M86" s="7" t="str">
        <f>IF(AND(I93="",I94=""),"",IF(I93=I94,"DEPARTAJARE",IF(I93&gt;I94,H93,H94)))</f>
        <v/>
      </c>
      <c r="N86" s="4"/>
      <c r="O86" s="88"/>
      <c r="P86" s="72"/>
      <c r="Q86" s="72"/>
    </row>
    <row r="87" spans="1:18" ht="21" customHeight="1" x14ac:dyDescent="0.35">
      <c r="A87" s="89" t="s">
        <v>31</v>
      </c>
      <c r="B87" s="43"/>
      <c r="C87" s="13" t="s">
        <v>131</v>
      </c>
      <c r="D87" s="3"/>
    </row>
    <row r="88" spans="1:18" ht="21" customHeight="1" thickBot="1" x14ac:dyDescent="0.4">
      <c r="A88" s="90"/>
      <c r="B88" s="43"/>
      <c r="C88" s="14" t="s">
        <v>202</v>
      </c>
      <c r="D88" s="4"/>
    </row>
    <row r="89" spans="1:18" ht="21" customHeight="1" thickBot="1" x14ac:dyDescent="0.4">
      <c r="E89" s="13" t="s">
        <v>131</v>
      </c>
      <c r="F89" s="79"/>
      <c r="G89" s="6"/>
    </row>
    <row r="90" spans="1:18" ht="21" customHeight="1" thickBot="1" x14ac:dyDescent="0.4">
      <c r="E90" s="13" t="s">
        <v>81</v>
      </c>
      <c r="F90" s="80"/>
    </row>
    <row r="91" spans="1:18" ht="21" customHeight="1" x14ac:dyDescent="0.35">
      <c r="A91" s="89" t="s">
        <v>32</v>
      </c>
      <c r="B91" s="43"/>
      <c r="C91" s="13" t="s">
        <v>81</v>
      </c>
      <c r="D91" s="3"/>
    </row>
    <row r="92" spans="1:18" ht="21" customHeight="1" thickBot="1" x14ac:dyDescent="0.4">
      <c r="A92" s="90"/>
      <c r="B92" s="43"/>
      <c r="C92" s="14" t="s">
        <v>121</v>
      </c>
      <c r="D92" s="4"/>
    </row>
    <row r="93" spans="1:18" ht="21" customHeight="1" x14ac:dyDescent="0.35">
      <c r="H93" s="5" t="str">
        <f>IF(AND(F89="",F90=""),"",IF(F89=F90,"DEPARTAJARE",IF(F89&gt;F90,E89,E90)))</f>
        <v/>
      </c>
      <c r="I93" s="3"/>
      <c r="J93" s="87" t="s">
        <v>379</v>
      </c>
      <c r="K93" s="72"/>
      <c r="L93" s="6"/>
    </row>
    <row r="94" spans="1:18" ht="21" customHeight="1" thickBot="1" x14ac:dyDescent="0.4">
      <c r="H94" s="7"/>
      <c r="I94" s="4"/>
      <c r="J94" s="88"/>
      <c r="K94" s="72"/>
    </row>
    <row r="95" spans="1:18" ht="21" customHeight="1" x14ac:dyDescent="0.35">
      <c r="A95" s="89" t="s">
        <v>33</v>
      </c>
      <c r="B95" s="87" t="s">
        <v>262</v>
      </c>
      <c r="C95" s="17" t="s">
        <v>203</v>
      </c>
      <c r="D95" s="3"/>
    </row>
    <row r="96" spans="1:18" ht="21" customHeight="1" thickBot="1" x14ac:dyDescent="0.4">
      <c r="A96" s="90"/>
      <c r="B96" s="88"/>
      <c r="C96" s="18" t="s">
        <v>137</v>
      </c>
      <c r="D96" s="4"/>
    </row>
    <row r="97" spans="1:29" ht="21" customHeight="1" x14ac:dyDescent="0.35">
      <c r="E97" s="73" t="s">
        <v>359</v>
      </c>
      <c r="F97" s="87" t="s">
        <v>368</v>
      </c>
      <c r="G97" s="6"/>
    </row>
    <row r="98" spans="1:29" ht="21" customHeight="1" thickBot="1" x14ac:dyDescent="0.4">
      <c r="E98" s="14" t="s">
        <v>91</v>
      </c>
      <c r="F98" s="88"/>
    </row>
    <row r="99" spans="1:29" ht="21" customHeight="1" x14ac:dyDescent="0.35">
      <c r="A99" s="89" t="s">
        <v>34</v>
      </c>
      <c r="B99" s="43"/>
      <c r="C99" s="13" t="s">
        <v>153</v>
      </c>
      <c r="D99" s="3"/>
    </row>
    <row r="100" spans="1:29" ht="21" customHeight="1" thickBot="1" x14ac:dyDescent="0.4">
      <c r="A100" s="90"/>
      <c r="B100" s="43"/>
      <c r="C100" s="14" t="s">
        <v>91</v>
      </c>
      <c r="D100" s="4"/>
    </row>
    <row r="101" spans="1:29" ht="21" customHeight="1" x14ac:dyDescent="0.35">
      <c r="S101" s="5" t="str">
        <f>IF(AND(N85="",N86=""),"",IF(N85=N86,"DEPARTAJARE",IF(N85&gt;N86,M85,M86)))</f>
        <v/>
      </c>
      <c r="T101" s="3"/>
      <c r="U101" s="87" t="s">
        <v>385</v>
      </c>
      <c r="V101" s="72"/>
      <c r="W101" s="72"/>
      <c r="X101" s="72"/>
      <c r="Y101" s="72"/>
      <c r="Z101" s="72"/>
      <c r="AA101" s="72"/>
      <c r="AB101" s="72"/>
      <c r="AC101" s="6" t="s">
        <v>12</v>
      </c>
    </row>
    <row r="102" spans="1:29" ht="21" customHeight="1" thickBot="1" x14ac:dyDescent="0.4">
      <c r="S102" s="7" t="str">
        <f>IF(AND(N117="",N118=""),"",IF(N117=N118,"DEPARTAJARE",IF(N117&gt;N118,M117,M118)))</f>
        <v/>
      </c>
      <c r="T102" s="4"/>
      <c r="U102" s="88"/>
      <c r="V102" s="72"/>
      <c r="W102" s="72"/>
      <c r="X102" s="72"/>
      <c r="Y102" s="72"/>
      <c r="Z102" s="72"/>
      <c r="AA102" s="72"/>
      <c r="AB102" s="72"/>
    </row>
    <row r="103" spans="1:29" ht="21" customHeight="1" x14ac:dyDescent="0.35">
      <c r="A103" s="89" t="s">
        <v>35</v>
      </c>
      <c r="B103" s="43"/>
      <c r="C103" s="13" t="s">
        <v>109</v>
      </c>
      <c r="D103" s="3"/>
    </row>
    <row r="104" spans="1:29" ht="21" customHeight="1" thickBot="1" x14ac:dyDescent="0.4">
      <c r="A104" s="90"/>
      <c r="B104" s="43"/>
      <c r="C104" s="14" t="s">
        <v>120</v>
      </c>
      <c r="D104" s="4"/>
    </row>
    <row r="105" spans="1:29" ht="21" customHeight="1" x14ac:dyDescent="0.35">
      <c r="E105" s="13" t="s">
        <v>109</v>
      </c>
      <c r="F105" s="87" t="s">
        <v>369</v>
      </c>
      <c r="G105" s="6"/>
    </row>
    <row r="106" spans="1:29" ht="21" customHeight="1" thickBot="1" x14ac:dyDescent="0.4">
      <c r="E106" s="14" t="s">
        <v>94</v>
      </c>
      <c r="F106" s="88"/>
    </row>
    <row r="107" spans="1:29" ht="21" customHeight="1" x14ac:dyDescent="0.35">
      <c r="A107" s="89" t="s">
        <v>36</v>
      </c>
      <c r="B107" s="43"/>
      <c r="C107" s="13" t="s">
        <v>118</v>
      </c>
      <c r="D107" s="3"/>
    </row>
    <row r="108" spans="1:29" ht="21" customHeight="1" thickBot="1" x14ac:dyDescent="0.4">
      <c r="A108" s="90"/>
      <c r="B108" s="43"/>
      <c r="C108" s="14" t="s">
        <v>94</v>
      </c>
      <c r="D108" s="4"/>
    </row>
    <row r="109" spans="1:29" ht="21" customHeight="1" x14ac:dyDescent="0.35">
      <c r="H109" s="5"/>
      <c r="I109" s="3"/>
      <c r="J109" s="87" t="s">
        <v>380</v>
      </c>
      <c r="K109" s="72"/>
      <c r="L109" s="6"/>
    </row>
    <row r="110" spans="1:29" ht="21" customHeight="1" thickBot="1" x14ac:dyDescent="0.4">
      <c r="H110" s="7"/>
      <c r="I110" s="4"/>
      <c r="J110" s="88"/>
      <c r="K110" s="72"/>
    </row>
    <row r="111" spans="1:29" ht="21" customHeight="1" x14ac:dyDescent="0.35">
      <c r="A111" s="89" t="s">
        <v>37</v>
      </c>
      <c r="B111" s="43"/>
      <c r="C111" s="13" t="s">
        <v>158</v>
      </c>
      <c r="D111" s="3"/>
    </row>
    <row r="112" spans="1:29" ht="21" customHeight="1" thickBot="1" x14ac:dyDescent="0.4">
      <c r="A112" s="90"/>
      <c r="B112" s="43"/>
      <c r="C112" s="14" t="s">
        <v>194</v>
      </c>
      <c r="D112" s="4"/>
    </row>
    <row r="113" spans="1:18" ht="21" customHeight="1" thickBot="1" x14ac:dyDescent="0.4">
      <c r="E113" s="14" t="s">
        <v>194</v>
      </c>
      <c r="F113" s="87" t="s">
        <v>370</v>
      </c>
      <c r="G113" s="6"/>
    </row>
    <row r="114" spans="1:18" ht="21" customHeight="1" thickBot="1" x14ac:dyDescent="0.4">
      <c r="E114" s="13" t="s">
        <v>188</v>
      </c>
      <c r="F114" s="88"/>
    </row>
    <row r="115" spans="1:18" ht="21" customHeight="1" x14ac:dyDescent="0.35">
      <c r="A115" s="89" t="s">
        <v>38</v>
      </c>
      <c r="B115" s="43"/>
      <c r="C115" s="13" t="s">
        <v>188</v>
      </c>
      <c r="D115" s="3"/>
    </row>
    <row r="116" spans="1:18" ht="21" customHeight="1" thickBot="1" x14ac:dyDescent="0.4">
      <c r="A116" s="90"/>
      <c r="B116" s="43"/>
      <c r="C116" s="14" t="s">
        <v>123</v>
      </c>
      <c r="D116" s="4"/>
    </row>
    <row r="117" spans="1:18" ht="21" customHeight="1" x14ac:dyDescent="0.35">
      <c r="M117" s="5" t="str">
        <f>IF(AND(I109="",I110=""),"",IF(I109=I110,"DEPARTAJARE",IF(I109&gt;I110,H109,H110)))</f>
        <v/>
      </c>
      <c r="N117" s="3"/>
      <c r="O117" s="87" t="s">
        <v>384</v>
      </c>
      <c r="P117" s="72"/>
      <c r="Q117" s="72"/>
      <c r="R117" s="6"/>
    </row>
    <row r="118" spans="1:18" ht="21" customHeight="1" thickBot="1" x14ac:dyDescent="0.4">
      <c r="M118" s="7" t="str">
        <f>IF(AND(I125="",I126=""),"",IF(I125=I126,"DEPARTAJARE",IF(I125&gt;I126,H125,H126)))</f>
        <v/>
      </c>
      <c r="N118" s="4"/>
      <c r="O118" s="88"/>
      <c r="P118" s="72"/>
      <c r="Q118" s="72"/>
    </row>
    <row r="119" spans="1:18" ht="21" customHeight="1" x14ac:dyDescent="0.35">
      <c r="A119" s="89" t="s">
        <v>39</v>
      </c>
      <c r="B119" s="43"/>
      <c r="C119" s="13" t="s">
        <v>147</v>
      </c>
      <c r="D119" s="3"/>
    </row>
    <row r="120" spans="1:18" ht="21" customHeight="1" thickBot="1" x14ac:dyDescent="0.4">
      <c r="A120" s="90"/>
      <c r="B120" s="43"/>
      <c r="C120" s="14" t="s">
        <v>204</v>
      </c>
      <c r="D120" s="4"/>
    </row>
    <row r="121" spans="1:18" ht="21" customHeight="1" thickBot="1" x14ac:dyDescent="0.4">
      <c r="E121" s="14" t="s">
        <v>204</v>
      </c>
      <c r="F121" s="87" t="s">
        <v>371</v>
      </c>
      <c r="G121" s="6"/>
    </row>
    <row r="122" spans="1:18" ht="21" customHeight="1" thickBot="1" x14ac:dyDescent="0.4">
      <c r="E122" s="78" t="s">
        <v>360</v>
      </c>
      <c r="F122" s="88"/>
    </row>
    <row r="123" spans="1:18" ht="21" customHeight="1" x14ac:dyDescent="0.35">
      <c r="A123" s="89" t="s">
        <v>40</v>
      </c>
      <c r="B123" s="87" t="s">
        <v>263</v>
      </c>
      <c r="C123" s="17" t="s">
        <v>112</v>
      </c>
      <c r="D123" s="3"/>
    </row>
    <row r="124" spans="1:18" ht="21" customHeight="1" thickBot="1" x14ac:dyDescent="0.4">
      <c r="A124" s="90"/>
      <c r="B124" s="88"/>
      <c r="C124" s="18" t="s">
        <v>79</v>
      </c>
      <c r="D124" s="4"/>
    </row>
    <row r="125" spans="1:18" ht="21" customHeight="1" x14ac:dyDescent="0.35">
      <c r="H125" s="5"/>
      <c r="I125" s="3"/>
      <c r="J125" s="87" t="s">
        <v>377</v>
      </c>
      <c r="K125" s="72"/>
      <c r="L125" s="6"/>
    </row>
    <row r="126" spans="1:18" ht="21" customHeight="1" thickBot="1" x14ac:dyDescent="0.4">
      <c r="H126" s="7"/>
      <c r="I126" s="4"/>
      <c r="J126" s="88"/>
      <c r="K126" s="72"/>
    </row>
    <row r="127" spans="1:18" ht="21" customHeight="1" x14ac:dyDescent="0.35">
      <c r="A127" s="89" t="s">
        <v>41</v>
      </c>
      <c r="B127" s="43"/>
      <c r="C127" s="13" t="s">
        <v>195</v>
      </c>
      <c r="D127" s="3"/>
    </row>
    <row r="128" spans="1:18" ht="21" customHeight="1" thickBot="1" x14ac:dyDescent="0.4">
      <c r="A128" s="90"/>
      <c r="B128" s="43"/>
      <c r="C128" s="14" t="s">
        <v>150</v>
      </c>
      <c r="D128" s="4"/>
    </row>
    <row r="129" spans="1:7" ht="21" customHeight="1" x14ac:dyDescent="0.35">
      <c r="E129" s="13" t="s">
        <v>195</v>
      </c>
      <c r="F129" s="87" t="s">
        <v>372</v>
      </c>
      <c r="G129" s="6"/>
    </row>
    <row r="130" spans="1:7" ht="21" customHeight="1" thickBot="1" x14ac:dyDescent="0.4">
      <c r="E130" s="78" t="s">
        <v>361</v>
      </c>
      <c r="F130" s="88"/>
    </row>
    <row r="131" spans="1:7" ht="21" customHeight="1" x14ac:dyDescent="0.35">
      <c r="A131" s="89" t="s">
        <v>42</v>
      </c>
      <c r="B131" s="87" t="s">
        <v>261</v>
      </c>
      <c r="C131" s="17" t="s">
        <v>124</v>
      </c>
      <c r="D131" s="3"/>
    </row>
    <row r="132" spans="1:7" ht="21" customHeight="1" thickBot="1" x14ac:dyDescent="0.4">
      <c r="A132" s="90"/>
      <c r="B132" s="88"/>
      <c r="C132" s="18" t="s">
        <v>67</v>
      </c>
      <c r="D132" s="4"/>
    </row>
  </sheetData>
  <mergeCells count="77">
    <mergeCell ref="A127:A128"/>
    <mergeCell ref="A131:A132"/>
    <mergeCell ref="A107:A108"/>
    <mergeCell ref="A111:A112"/>
    <mergeCell ref="A115:A116"/>
    <mergeCell ref="A119:A120"/>
    <mergeCell ref="A123:A124"/>
    <mergeCell ref="A87:A88"/>
    <mergeCell ref="A91:A92"/>
    <mergeCell ref="A95:A96"/>
    <mergeCell ref="A99:A100"/>
    <mergeCell ref="A103:A104"/>
    <mergeCell ref="A67:A68"/>
    <mergeCell ref="A71:A72"/>
    <mergeCell ref="A75:A76"/>
    <mergeCell ref="A79:A80"/>
    <mergeCell ref="A83:A84"/>
    <mergeCell ref="A47:A48"/>
    <mergeCell ref="A51:A52"/>
    <mergeCell ref="A55:A56"/>
    <mergeCell ref="A59:A60"/>
    <mergeCell ref="A63:A64"/>
    <mergeCell ref="A27:A28"/>
    <mergeCell ref="A31:A32"/>
    <mergeCell ref="A35:A36"/>
    <mergeCell ref="A39:A40"/>
    <mergeCell ref="A43:A44"/>
    <mergeCell ref="A7:A8"/>
    <mergeCell ref="A11:A12"/>
    <mergeCell ref="A15:A16"/>
    <mergeCell ref="A19:A20"/>
    <mergeCell ref="A23:A24"/>
    <mergeCell ref="AG5:AG6"/>
    <mergeCell ref="M5:N5"/>
    <mergeCell ref="C1:AG2"/>
    <mergeCell ref="E5:F5"/>
    <mergeCell ref="C5:D5"/>
    <mergeCell ref="H5:I5"/>
    <mergeCell ref="S5:T5"/>
    <mergeCell ref="C3:AG4"/>
    <mergeCell ref="AD5:AE5"/>
    <mergeCell ref="B5:B6"/>
    <mergeCell ref="B7:B8"/>
    <mergeCell ref="B11:B12"/>
    <mergeCell ref="B31:B32"/>
    <mergeCell ref="B55:B56"/>
    <mergeCell ref="B79:B80"/>
    <mergeCell ref="B83:B84"/>
    <mergeCell ref="B131:B132"/>
    <mergeCell ref="B95:B96"/>
    <mergeCell ref="B123:B124"/>
    <mergeCell ref="F9:F10"/>
    <mergeCell ref="F33:F34"/>
    <mergeCell ref="F41:F42"/>
    <mergeCell ref="F49:F50"/>
    <mergeCell ref="F73:F74"/>
    <mergeCell ref="F129:F130"/>
    <mergeCell ref="J13:J14"/>
    <mergeCell ref="J29:J30"/>
    <mergeCell ref="J45:J46"/>
    <mergeCell ref="J61:J62"/>
    <mergeCell ref="J77:J78"/>
    <mergeCell ref="J93:J94"/>
    <mergeCell ref="J109:J110"/>
    <mergeCell ref="J125:J126"/>
    <mergeCell ref="F81:F82"/>
    <mergeCell ref="F97:F98"/>
    <mergeCell ref="F105:F106"/>
    <mergeCell ref="F113:F114"/>
    <mergeCell ref="F121:F122"/>
    <mergeCell ref="AA69:AA70"/>
    <mergeCell ref="O21:O22"/>
    <mergeCell ref="O53:O54"/>
    <mergeCell ref="O85:O86"/>
    <mergeCell ref="O117:O118"/>
    <mergeCell ref="U37:U38"/>
    <mergeCell ref="U101:U102"/>
  </mergeCells>
  <pageMargins left="0.35" right="0.35" top="0.45" bottom="0.45" header="0.15" footer="0.1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Q20"/>
  <sheetViews>
    <sheetView showGridLines="0" zoomScale="55" zoomScaleNormal="55" workbookViewId="0">
      <pane ySplit="6" topLeftCell="A7" activePane="bottomLeft" state="frozen"/>
      <selection pane="bottomLeft" activeCell="E17" sqref="E17"/>
    </sheetView>
  </sheetViews>
  <sheetFormatPr defaultRowHeight="14.5" x14ac:dyDescent="0.35"/>
  <cols>
    <col min="2" max="2" width="15.54296875" customWidth="1"/>
    <col min="3" max="3" width="33.54296875" style="12" bestFit="1" customWidth="1"/>
    <col min="4" max="4" width="9" customWidth="1"/>
    <col min="5" max="5" width="34.90625" bestFit="1" customWidth="1"/>
    <col min="6" max="6" width="9" customWidth="1"/>
    <col min="7" max="9" width="17.7265625" customWidth="1"/>
    <col min="10" max="10" width="19.453125" customWidth="1"/>
    <col min="11" max="12" width="9" customWidth="1"/>
    <col min="13" max="13" width="4" customWidth="1"/>
    <col min="14" max="14" width="23" customWidth="1"/>
    <col min="15" max="15" width="9" customWidth="1"/>
    <col min="16" max="16" width="4" customWidth="1"/>
    <col min="17" max="17" width="28" customWidth="1"/>
  </cols>
  <sheetData>
    <row r="1" spans="1:17" ht="24" customHeight="1" x14ac:dyDescent="0.35">
      <c r="C1" s="91" t="s">
        <v>52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x14ac:dyDescent="0.35">
      <c r="B5" s="98" t="s">
        <v>208</v>
      </c>
      <c r="C5" s="93" t="s">
        <v>5</v>
      </c>
      <c r="D5" s="86"/>
      <c r="E5" s="93" t="s">
        <v>6</v>
      </c>
      <c r="F5" s="86"/>
      <c r="I5" s="85" t="s">
        <v>398</v>
      </c>
      <c r="J5" s="86"/>
      <c r="N5" s="93" t="s">
        <v>7</v>
      </c>
      <c r="O5" s="86"/>
      <c r="Q5" s="92" t="s">
        <v>8</v>
      </c>
    </row>
    <row r="6" spans="1:17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J6" s="2"/>
      <c r="K6" s="2"/>
      <c r="L6" s="2"/>
      <c r="N6" s="1" t="s">
        <v>9</v>
      </c>
      <c r="O6" s="2" t="s">
        <v>10</v>
      </c>
      <c r="Q6" s="86"/>
    </row>
    <row r="7" spans="1:17" ht="21" customHeight="1" x14ac:dyDescent="0.35">
      <c r="A7" s="89" t="s">
        <v>11</v>
      </c>
      <c r="B7" s="87" t="s">
        <v>264</v>
      </c>
      <c r="C7" s="17" t="s">
        <v>174</v>
      </c>
      <c r="D7" s="3"/>
    </row>
    <row r="8" spans="1:17" ht="21" customHeight="1" thickBot="1" x14ac:dyDescent="0.4">
      <c r="A8" s="90"/>
      <c r="B8" s="88"/>
      <c r="C8" s="18" t="s">
        <v>205</v>
      </c>
      <c r="D8" s="4"/>
    </row>
    <row r="9" spans="1:17" ht="21" customHeight="1" x14ac:dyDescent="0.35">
      <c r="E9" s="73" t="s">
        <v>392</v>
      </c>
      <c r="F9" s="3"/>
      <c r="G9" s="87" t="s">
        <v>396</v>
      </c>
      <c r="H9" s="81"/>
      <c r="I9" s="81"/>
      <c r="J9" s="72"/>
      <c r="K9" s="72"/>
      <c r="L9" s="72"/>
      <c r="M9" s="6"/>
    </row>
    <row r="10" spans="1:17" ht="21" customHeight="1" thickBot="1" x14ac:dyDescent="0.4">
      <c r="E10" s="78" t="s">
        <v>393</v>
      </c>
      <c r="F10" s="4"/>
      <c r="G10" s="88"/>
      <c r="H10" s="81"/>
      <c r="I10" s="81"/>
      <c r="J10" s="72"/>
      <c r="K10" s="72"/>
      <c r="L10" s="72"/>
    </row>
    <row r="11" spans="1:17" ht="21" customHeight="1" x14ac:dyDescent="0.35">
      <c r="A11" s="89" t="s">
        <v>12</v>
      </c>
      <c r="B11" s="87" t="s">
        <v>265</v>
      </c>
      <c r="C11" s="17" t="s">
        <v>90</v>
      </c>
      <c r="D11" s="3"/>
    </row>
    <row r="12" spans="1:17" ht="21" customHeight="1" thickBot="1" x14ac:dyDescent="0.4">
      <c r="A12" s="90"/>
      <c r="B12" s="88"/>
      <c r="C12" s="18" t="s">
        <v>117</v>
      </c>
      <c r="D12" s="4"/>
    </row>
    <row r="13" spans="1:17" ht="26" customHeight="1" thickBot="1" x14ac:dyDescent="0.4">
      <c r="I13" s="5" t="str">
        <f>IF(AND(A9="",A10=""),"",IF(A9=A10,"DEPARTAJARE",IF(A9&gt;A10,#REF!,#REF!)))</f>
        <v/>
      </c>
      <c r="J13" s="87" t="s">
        <v>406</v>
      </c>
      <c r="N13" s="5" t="str">
        <f>IF(AND(F9="",F10=""),"",IF(F9=F10,"DEPARTAJARE",IF(F9&gt;F10,E9,E10)))</f>
        <v/>
      </c>
      <c r="O13" s="3"/>
      <c r="P13" s="6"/>
      <c r="Q13" s="8" t="str">
        <f>IF(AND(O13="",O14=""),"",IF(O13=O14,"DEPARTAJARE",IF(O13&gt;O14,N13,N14)))</f>
        <v/>
      </c>
    </row>
    <row r="14" spans="1:17" ht="21" customHeight="1" thickBot="1" x14ac:dyDescent="0.4">
      <c r="I14" s="7" t="str">
        <f>IF(AND(A17="",A18=""),"",IF(A17=A18,"DEPARTAJARE",IF(A17&gt;A18,#REF!,#REF!)))</f>
        <v/>
      </c>
      <c r="J14" s="88"/>
      <c r="N14" s="7" t="str">
        <f>IF(AND(F17="",F18=""),"",IF(F17=F18,"DEPARTAJARE",IF(F17&gt;F18,E17,E18)))</f>
        <v/>
      </c>
      <c r="O14" s="4"/>
    </row>
    <row r="15" spans="1:17" ht="21" customHeight="1" x14ac:dyDescent="0.35">
      <c r="A15" s="89" t="s">
        <v>13</v>
      </c>
      <c r="B15" s="87" t="s">
        <v>266</v>
      </c>
      <c r="C15" s="17" t="s">
        <v>175</v>
      </c>
      <c r="D15" s="3"/>
    </row>
    <row r="16" spans="1:17" ht="21" customHeight="1" thickBot="1" x14ac:dyDescent="0.4">
      <c r="A16" s="90"/>
      <c r="B16" s="88"/>
      <c r="C16" s="18" t="s">
        <v>206</v>
      </c>
      <c r="D16" s="4"/>
    </row>
    <row r="17" spans="1:13" ht="21" customHeight="1" x14ac:dyDescent="0.35">
      <c r="E17" s="73" t="s">
        <v>394</v>
      </c>
      <c r="F17" s="3"/>
      <c r="G17" s="87" t="s">
        <v>397</v>
      </c>
      <c r="H17" s="81"/>
      <c r="I17" s="81"/>
      <c r="J17" s="72"/>
      <c r="K17" s="72"/>
      <c r="L17" s="72"/>
      <c r="M17" s="6"/>
    </row>
    <row r="18" spans="1:13" ht="21" customHeight="1" thickBot="1" x14ac:dyDescent="0.4">
      <c r="E18" s="78" t="s">
        <v>395</v>
      </c>
      <c r="F18" s="4"/>
      <c r="G18" s="88"/>
      <c r="H18" s="81"/>
      <c r="I18" s="81"/>
      <c r="J18" s="72"/>
      <c r="K18" s="72"/>
      <c r="L18" s="72"/>
    </row>
    <row r="19" spans="1:13" ht="21" customHeight="1" x14ac:dyDescent="0.35">
      <c r="A19" s="89" t="s">
        <v>14</v>
      </c>
      <c r="B19" s="87" t="s">
        <v>267</v>
      </c>
      <c r="C19" s="17" t="s">
        <v>179</v>
      </c>
      <c r="D19" s="3"/>
    </row>
    <row r="20" spans="1:13" ht="21" customHeight="1" thickBot="1" x14ac:dyDescent="0.4">
      <c r="A20" s="90"/>
      <c r="B20" s="88"/>
      <c r="C20" s="18" t="s">
        <v>190</v>
      </c>
      <c r="D20" s="4"/>
    </row>
  </sheetData>
  <mergeCells count="19">
    <mergeCell ref="A19:A20"/>
    <mergeCell ref="C1:Q2"/>
    <mergeCell ref="Q5:Q6"/>
    <mergeCell ref="E5:F5"/>
    <mergeCell ref="C5:D5"/>
    <mergeCell ref="N5:O5"/>
    <mergeCell ref="C3:Q4"/>
    <mergeCell ref="B5:B6"/>
    <mergeCell ref="B7:B8"/>
    <mergeCell ref="B11:B12"/>
    <mergeCell ref="B15:B16"/>
    <mergeCell ref="B19:B20"/>
    <mergeCell ref="G9:G10"/>
    <mergeCell ref="G17:G18"/>
    <mergeCell ref="I5:J5"/>
    <mergeCell ref="J13:J14"/>
    <mergeCell ref="A7:A8"/>
    <mergeCell ref="A11:A12"/>
    <mergeCell ref="A15:A16"/>
  </mergeCells>
  <pageMargins left="0.35" right="0.35" top="0.45" bottom="0.45" header="0.15" footer="0.1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W36"/>
  <sheetViews>
    <sheetView showGridLines="0" zoomScale="55" zoomScaleNormal="55" workbookViewId="0">
      <pane ySplit="6" topLeftCell="A16" activePane="bottomLeft" state="frozen"/>
      <selection pane="bottomLeft" activeCell="M30" sqref="M30"/>
    </sheetView>
  </sheetViews>
  <sheetFormatPr defaultRowHeight="14.5" x14ac:dyDescent="0.35"/>
  <cols>
    <col min="2" max="2" width="14.6328125" customWidth="1"/>
    <col min="3" max="3" width="33.1796875" style="12" bestFit="1" customWidth="1"/>
    <col min="4" max="4" width="9" customWidth="1"/>
    <col min="5" max="5" width="31.453125" bestFit="1" customWidth="1"/>
    <col min="6" max="6" width="9" customWidth="1"/>
    <col min="7" max="7" width="22.08984375" customWidth="1"/>
    <col min="8" max="8" width="9" customWidth="1"/>
    <col min="9" max="9" width="4" customWidth="1"/>
    <col min="10" max="10" width="23" customWidth="1"/>
    <col min="11" max="11" width="9" customWidth="1"/>
    <col min="12" max="12" width="17.08984375" customWidth="1"/>
    <col min="13" max="14" width="9" customWidth="1"/>
    <col min="15" max="15" width="25.7265625" customWidth="1"/>
    <col min="16" max="16" width="6.90625" customWidth="1"/>
    <col min="17" max="17" width="15.54296875" customWidth="1"/>
    <col min="18" max="18" width="9" customWidth="1"/>
    <col min="19" max="19" width="3.81640625" customWidth="1"/>
    <col min="20" max="20" width="23" customWidth="1"/>
    <col min="21" max="21" width="9" customWidth="1"/>
    <col min="22" max="22" width="4" customWidth="1"/>
    <col min="23" max="23" width="28" customWidth="1"/>
  </cols>
  <sheetData>
    <row r="1" spans="1:23" ht="24" customHeight="1" x14ac:dyDescent="0.35">
      <c r="C1" s="91" t="s">
        <v>53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8" customHeight="1" thickBot="1" x14ac:dyDescent="0.4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</row>
    <row r="5" spans="1:23" x14ac:dyDescent="0.35">
      <c r="B5" s="98" t="s">
        <v>208</v>
      </c>
      <c r="C5" s="93" t="s">
        <v>4</v>
      </c>
      <c r="D5" s="86"/>
      <c r="E5" s="93" t="s">
        <v>5</v>
      </c>
      <c r="F5" s="86"/>
      <c r="J5" s="93" t="s">
        <v>6</v>
      </c>
      <c r="K5" s="86"/>
      <c r="O5" s="85" t="s">
        <v>313</v>
      </c>
      <c r="P5" s="86"/>
      <c r="T5" s="93" t="s">
        <v>7</v>
      </c>
      <c r="U5" s="86"/>
      <c r="W5" s="92" t="s">
        <v>8</v>
      </c>
    </row>
    <row r="6" spans="1:23" ht="15" thickBot="1" x14ac:dyDescent="0.4">
      <c r="B6" s="99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J6" s="1" t="s">
        <v>9</v>
      </c>
      <c r="K6" s="2" t="s">
        <v>10</v>
      </c>
      <c r="L6" s="2"/>
      <c r="M6" s="2"/>
      <c r="N6" s="2"/>
      <c r="O6" s="2"/>
      <c r="P6" s="2"/>
      <c r="Q6" s="2"/>
      <c r="R6" s="2"/>
      <c r="T6" s="1" t="s">
        <v>9</v>
      </c>
      <c r="U6" s="2" t="s">
        <v>10</v>
      </c>
      <c r="W6" s="86"/>
    </row>
    <row r="7" spans="1:23" ht="21" customHeight="1" x14ac:dyDescent="0.35">
      <c r="A7" s="89" t="s">
        <v>11</v>
      </c>
      <c r="B7" s="44"/>
      <c r="C7" s="13" t="s">
        <v>75</v>
      </c>
      <c r="D7" s="3"/>
    </row>
    <row r="8" spans="1:23" ht="21" customHeight="1" thickBot="1" x14ac:dyDescent="0.4">
      <c r="A8" s="90"/>
      <c r="B8" s="44"/>
      <c r="C8" s="14" t="s">
        <v>123</v>
      </c>
      <c r="D8" s="4"/>
    </row>
    <row r="9" spans="1:23" ht="21" customHeight="1" thickBot="1" x14ac:dyDescent="0.4">
      <c r="E9" s="13" t="s">
        <v>75</v>
      </c>
      <c r="F9" s="3"/>
      <c r="G9" s="87" t="s">
        <v>343</v>
      </c>
      <c r="H9" s="72"/>
      <c r="I9" s="6"/>
    </row>
    <row r="10" spans="1:23" ht="21" customHeight="1" thickBot="1" x14ac:dyDescent="0.4">
      <c r="E10" s="13" t="s">
        <v>179</v>
      </c>
      <c r="F10" s="4"/>
      <c r="G10" s="88"/>
      <c r="H10" s="72"/>
    </row>
    <row r="11" spans="1:23" ht="21" customHeight="1" x14ac:dyDescent="0.35">
      <c r="A11" s="89" t="s">
        <v>12</v>
      </c>
      <c r="B11" s="44"/>
      <c r="C11" s="13" t="s">
        <v>179</v>
      </c>
      <c r="D11" s="3"/>
    </row>
    <row r="12" spans="1:23" ht="21" customHeight="1" thickBot="1" x14ac:dyDescent="0.4">
      <c r="A12" s="90"/>
      <c r="B12" s="44"/>
      <c r="C12" s="14" t="s">
        <v>125</v>
      </c>
      <c r="D12" s="4"/>
    </row>
    <row r="13" spans="1:23" ht="21" customHeight="1" x14ac:dyDescent="0.35">
      <c r="J13" s="5" t="str">
        <f>IF(AND(F9="",F10=""),"",IF(F9=F10,"DEPARTAJARE",IF(F9&gt;F10,E9,E10)))</f>
        <v/>
      </c>
      <c r="K13" s="3"/>
      <c r="L13" s="87" t="s">
        <v>411</v>
      </c>
      <c r="M13" s="72"/>
      <c r="N13" s="72"/>
      <c r="O13" s="72"/>
      <c r="P13" s="72"/>
      <c r="Q13" s="72"/>
      <c r="R13" s="72"/>
      <c r="S13" s="6"/>
    </row>
    <row r="14" spans="1:23" ht="21" customHeight="1" thickBot="1" x14ac:dyDescent="0.4">
      <c r="J14" s="7" t="str">
        <f>IF(AND(F17="",F18=""),"",IF(F17=F18,"DEPARTAJARE",IF(F17&gt;F18,E17,E18)))</f>
        <v/>
      </c>
      <c r="K14" s="4"/>
      <c r="L14" s="88"/>
      <c r="M14" s="72"/>
      <c r="N14" s="72"/>
      <c r="O14" s="72"/>
      <c r="P14" s="72"/>
      <c r="Q14" s="72"/>
      <c r="R14" s="72"/>
    </row>
    <row r="15" spans="1:23" ht="21" customHeight="1" x14ac:dyDescent="0.35">
      <c r="A15" s="89" t="s">
        <v>13</v>
      </c>
      <c r="B15" s="44"/>
      <c r="C15" s="13" t="s">
        <v>121</v>
      </c>
      <c r="D15" s="3"/>
    </row>
    <row r="16" spans="1:23" ht="21" customHeight="1" thickBot="1" x14ac:dyDescent="0.4">
      <c r="A16" s="90"/>
      <c r="B16" s="44"/>
      <c r="C16" s="14" t="s">
        <v>126</v>
      </c>
      <c r="D16" s="4"/>
    </row>
    <row r="17" spans="1:23" ht="21" customHeight="1" thickBot="1" x14ac:dyDescent="0.4">
      <c r="E17" s="14" t="s">
        <v>126</v>
      </c>
      <c r="F17" s="3"/>
      <c r="G17" s="76"/>
      <c r="H17" s="72"/>
      <c r="I17" s="6"/>
    </row>
    <row r="18" spans="1:23" ht="21" customHeight="1" thickBot="1" x14ac:dyDescent="0.4">
      <c r="E18" s="78" t="s">
        <v>407</v>
      </c>
      <c r="F18" s="4"/>
      <c r="G18" s="76"/>
      <c r="H18" s="72"/>
    </row>
    <row r="19" spans="1:23" ht="21" customHeight="1" x14ac:dyDescent="0.35">
      <c r="A19" s="89" t="s">
        <v>14</v>
      </c>
      <c r="B19" s="87" t="s">
        <v>280</v>
      </c>
      <c r="C19" s="17" t="s">
        <v>190</v>
      </c>
      <c r="D19" s="3"/>
    </row>
    <row r="20" spans="1:23" ht="21" customHeight="1" thickBot="1" x14ac:dyDescent="0.4">
      <c r="A20" s="90"/>
      <c r="B20" s="88"/>
      <c r="C20" s="18" t="s">
        <v>117</v>
      </c>
      <c r="D20" s="4"/>
    </row>
    <row r="21" spans="1:23" ht="26" customHeight="1" thickBot="1" x14ac:dyDescent="0.4">
      <c r="O21" s="5" t="str">
        <f>IF(AND(G13="",G14=""),"",IF(G13=G14,"DEPARTAJARE",IF(G13&gt;G14,F13,F14)))</f>
        <v/>
      </c>
      <c r="P21" s="3"/>
      <c r="Q21" s="87" t="s">
        <v>389</v>
      </c>
      <c r="T21" s="5" t="str">
        <f>IF(AND(K13="",K14=""),"",IF(K13=K14,"DEPARTAJARE",IF(K13&gt;K14,J13,J14)))</f>
        <v/>
      </c>
      <c r="U21" s="3"/>
      <c r="V21" s="6"/>
      <c r="W21" s="8" t="str">
        <f>IF(AND(U21="",U22=""),"",IF(U21=U22,"DEPARTAJARE",IF(U21&gt;U22,T21,T22)))</f>
        <v/>
      </c>
    </row>
    <row r="22" spans="1:23" ht="21" customHeight="1" thickBot="1" x14ac:dyDescent="0.4">
      <c r="O22" s="7" t="str">
        <f>IF(AND(G29="",G30=""),"",IF(G29=G30,"DEPARTAJARE",IF(G29&gt;G30,F29,F30)))</f>
        <v/>
      </c>
      <c r="P22" s="4"/>
      <c r="Q22" s="88"/>
      <c r="T22" s="7" t="str">
        <f>IF(AND(K29="",K30=""),"",IF(K29=K30,"DEPARTAJARE",IF(K29&gt;K30,J29,J30)))</f>
        <v/>
      </c>
      <c r="U22" s="4"/>
    </row>
    <row r="23" spans="1:23" ht="21" customHeight="1" x14ac:dyDescent="0.35">
      <c r="A23" s="89" t="s">
        <v>15</v>
      </c>
      <c r="B23" s="44"/>
      <c r="C23" s="13" t="s">
        <v>120</v>
      </c>
      <c r="D23" s="3"/>
    </row>
    <row r="24" spans="1:23" ht="21" customHeight="1" thickBot="1" x14ac:dyDescent="0.4">
      <c r="A24" s="90"/>
      <c r="B24" s="44"/>
      <c r="C24" s="14" t="s">
        <v>72</v>
      </c>
      <c r="D24" s="4"/>
    </row>
    <row r="25" spans="1:23" ht="21" customHeight="1" thickBot="1" x14ac:dyDescent="0.4">
      <c r="E25" s="14" t="s">
        <v>72</v>
      </c>
      <c r="F25" s="3"/>
      <c r="G25" s="87" t="s">
        <v>402</v>
      </c>
      <c r="H25" s="72"/>
      <c r="I25" s="6"/>
    </row>
    <row r="26" spans="1:23" ht="21" customHeight="1" thickBot="1" x14ac:dyDescent="0.4">
      <c r="E26" s="78" t="s">
        <v>408</v>
      </c>
      <c r="F26" s="4"/>
      <c r="G26" s="88"/>
      <c r="H26" s="72"/>
    </row>
    <row r="27" spans="1:23" ht="21" customHeight="1" x14ac:dyDescent="0.35">
      <c r="A27" s="89" t="s">
        <v>16</v>
      </c>
      <c r="B27" s="96" t="s">
        <v>276</v>
      </c>
      <c r="C27" s="56" t="s">
        <v>192</v>
      </c>
      <c r="D27" s="20"/>
    </row>
    <row r="28" spans="1:23" ht="21" customHeight="1" thickBot="1" x14ac:dyDescent="0.4">
      <c r="A28" s="90"/>
      <c r="B28" s="97"/>
      <c r="C28" s="56" t="s">
        <v>99</v>
      </c>
      <c r="D28" s="21"/>
    </row>
    <row r="29" spans="1:23" ht="21" customHeight="1" x14ac:dyDescent="0.35">
      <c r="J29" s="5" t="str">
        <f>IF(AND(F25="",F26=""),"",IF(F25=F26,"DEPARTAJARE",IF(F25&gt;F26,E25,E26)))</f>
        <v/>
      </c>
      <c r="K29" s="3"/>
      <c r="L29" s="87" t="s">
        <v>410</v>
      </c>
      <c r="M29" s="72"/>
      <c r="N29" s="72"/>
      <c r="O29" s="72"/>
      <c r="P29" s="72"/>
      <c r="Q29" s="72"/>
      <c r="R29" s="72"/>
      <c r="S29" s="6"/>
    </row>
    <row r="30" spans="1:23" ht="21" customHeight="1" thickBot="1" x14ac:dyDescent="0.4">
      <c r="J30" s="7" t="str">
        <f>IF(AND(F33="",F34=""),"",IF(F33=F34,"DEPARTAJARE",IF(F33&gt;F34,E33,E34)))</f>
        <v/>
      </c>
      <c r="K30" s="4"/>
      <c r="L30" s="88"/>
      <c r="M30" s="72"/>
      <c r="N30" s="72"/>
      <c r="O30" s="72"/>
      <c r="P30" s="72"/>
      <c r="Q30" s="72"/>
      <c r="R30" s="72"/>
    </row>
    <row r="31" spans="1:23" ht="21" customHeight="1" x14ac:dyDescent="0.35">
      <c r="A31" s="89" t="s">
        <v>17</v>
      </c>
      <c r="B31" s="87" t="s">
        <v>281</v>
      </c>
      <c r="C31" s="54" t="s">
        <v>124</v>
      </c>
      <c r="D31" s="3"/>
    </row>
    <row r="32" spans="1:23" ht="21" customHeight="1" thickBot="1" x14ac:dyDescent="0.4">
      <c r="A32" s="90"/>
      <c r="B32" s="88"/>
      <c r="C32" s="55" t="s">
        <v>188</v>
      </c>
      <c r="D32" s="4"/>
    </row>
    <row r="33" spans="1:9" ht="21" customHeight="1" x14ac:dyDescent="0.35">
      <c r="E33" s="73" t="s">
        <v>409</v>
      </c>
      <c r="F33" s="3"/>
      <c r="G33" s="87" t="s">
        <v>335</v>
      </c>
      <c r="H33" s="72"/>
      <c r="I33" s="6"/>
    </row>
    <row r="34" spans="1:9" ht="21" customHeight="1" thickBot="1" x14ac:dyDescent="0.4">
      <c r="E34" s="14" t="s">
        <v>57</v>
      </c>
      <c r="F34" s="4"/>
      <c r="G34" s="88"/>
      <c r="H34" s="72"/>
    </row>
    <row r="35" spans="1:9" ht="21" customHeight="1" x14ac:dyDescent="0.35">
      <c r="A35" s="89" t="s">
        <v>18</v>
      </c>
      <c r="B35" s="44"/>
      <c r="C35" s="13" t="s">
        <v>118</v>
      </c>
      <c r="D35" s="3"/>
    </row>
    <row r="36" spans="1:9" ht="21" customHeight="1" thickBot="1" x14ac:dyDescent="0.4">
      <c r="A36" s="90"/>
      <c r="B36" s="44"/>
      <c r="C36" s="14" t="s">
        <v>57</v>
      </c>
      <c r="D36" s="4"/>
    </row>
  </sheetData>
  <mergeCells count="26">
    <mergeCell ref="A27:A28"/>
    <mergeCell ref="A31:A32"/>
    <mergeCell ref="A35:A36"/>
    <mergeCell ref="A7:A8"/>
    <mergeCell ref="A11:A12"/>
    <mergeCell ref="A15:A16"/>
    <mergeCell ref="A19:A20"/>
    <mergeCell ref="A23:A24"/>
    <mergeCell ref="B19:B20"/>
    <mergeCell ref="B27:B28"/>
    <mergeCell ref="B31:B32"/>
    <mergeCell ref="B5:B6"/>
    <mergeCell ref="C1:W2"/>
    <mergeCell ref="T5:U5"/>
    <mergeCell ref="E5:F5"/>
    <mergeCell ref="C5:D5"/>
    <mergeCell ref="J5:K5"/>
    <mergeCell ref="C3:W4"/>
    <mergeCell ref="W5:W6"/>
    <mergeCell ref="G9:G10"/>
    <mergeCell ref="G25:G26"/>
    <mergeCell ref="G33:G34"/>
    <mergeCell ref="L13:L14"/>
    <mergeCell ref="L29:L30"/>
    <mergeCell ref="O5:P5"/>
    <mergeCell ref="Q21:Q22"/>
  </mergeCells>
  <pageMargins left="0.35" right="0.35" top="0.45" bottom="0.45" header="0.15" footer="0.1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0"/>
  <sheetViews>
    <sheetView showGridLines="0" zoomScale="70" zoomScaleNormal="70" workbookViewId="0">
      <pane ySplit="6" topLeftCell="A7" activePane="bottomLeft" state="frozen"/>
      <selection pane="bottomLeft" activeCell="N18" sqref="N18"/>
    </sheetView>
  </sheetViews>
  <sheetFormatPr defaultRowHeight="14.5" x14ac:dyDescent="0.35"/>
  <cols>
    <col min="2" max="2" width="16.26953125" customWidth="1"/>
    <col min="3" max="3" width="28.90625" style="12" bestFit="1" customWidth="1"/>
    <col min="4" max="4" width="9" customWidth="1"/>
    <col min="5" max="5" width="23" customWidth="1"/>
    <col min="6" max="6" width="9" customWidth="1"/>
    <col min="7" max="7" width="20.7265625" customWidth="1"/>
    <col min="8" max="9" width="9" customWidth="1"/>
    <col min="10" max="10" width="23.6328125" customWidth="1"/>
    <col min="11" max="11" width="9" customWidth="1"/>
    <col min="12" max="12" width="13.54296875" customWidth="1"/>
    <col min="13" max="13" width="4" customWidth="1"/>
    <col min="14" max="14" width="23" customWidth="1"/>
    <col min="15" max="15" width="9" customWidth="1"/>
    <col min="16" max="16" width="4" customWidth="1"/>
    <col min="17" max="17" width="28" customWidth="1"/>
  </cols>
  <sheetData>
    <row r="1" spans="1:17" ht="24" customHeight="1" x14ac:dyDescent="0.35">
      <c r="C1" s="91" t="s">
        <v>54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12" customHeight="1" x14ac:dyDescent="0.35"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ht="18" customHeight="1" x14ac:dyDescent="0.35">
      <c r="C3" s="94" t="s">
        <v>44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 ht="8" customHeight="1" x14ac:dyDescent="0.35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x14ac:dyDescent="0.35">
      <c r="C5" s="93" t="s">
        <v>5</v>
      </c>
      <c r="D5" s="86"/>
      <c r="E5" s="93" t="s">
        <v>6</v>
      </c>
      <c r="F5" s="86"/>
      <c r="J5" s="85" t="s">
        <v>338</v>
      </c>
      <c r="K5" s="86"/>
      <c r="N5" s="93" t="s">
        <v>7</v>
      </c>
      <c r="O5" s="86"/>
      <c r="Q5" s="92" t="s">
        <v>8</v>
      </c>
    </row>
    <row r="6" spans="1:17" ht="15" thickBot="1" x14ac:dyDescent="0.4"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J6" s="2"/>
      <c r="K6" s="2"/>
      <c r="L6" s="2"/>
      <c r="N6" s="1" t="s">
        <v>9</v>
      </c>
      <c r="O6" s="2" t="s">
        <v>10</v>
      </c>
      <c r="Q6" s="86"/>
    </row>
    <row r="7" spans="1:17" ht="21" customHeight="1" x14ac:dyDescent="0.35">
      <c r="A7" s="89" t="s">
        <v>11</v>
      </c>
      <c r="B7" s="87" t="s">
        <v>332</v>
      </c>
      <c r="C7" s="13" t="s">
        <v>75</v>
      </c>
      <c r="D7" s="3"/>
    </row>
    <row r="8" spans="1:17" ht="21" customHeight="1" thickBot="1" x14ac:dyDescent="0.4">
      <c r="A8" s="90"/>
      <c r="B8" s="88"/>
      <c r="C8" s="14" t="s">
        <v>122</v>
      </c>
      <c r="D8" s="4"/>
    </row>
    <row r="9" spans="1:17" ht="21" customHeight="1" x14ac:dyDescent="0.35">
      <c r="E9" s="73" t="s">
        <v>413</v>
      </c>
      <c r="F9" s="3"/>
      <c r="G9" s="87" t="s">
        <v>417</v>
      </c>
      <c r="H9" s="72"/>
      <c r="I9" s="72"/>
      <c r="J9" s="72"/>
      <c r="K9" s="72"/>
      <c r="L9" s="72"/>
      <c r="M9" s="6"/>
    </row>
    <row r="10" spans="1:17" ht="21" customHeight="1" thickBot="1" x14ac:dyDescent="0.4">
      <c r="E10" s="78" t="s">
        <v>414</v>
      </c>
      <c r="F10" s="4"/>
      <c r="G10" s="88"/>
      <c r="H10" s="72"/>
      <c r="I10" s="72"/>
      <c r="J10" s="72"/>
      <c r="K10" s="72"/>
      <c r="L10" s="72"/>
    </row>
    <row r="11" spans="1:17" ht="21" customHeight="1" x14ac:dyDescent="0.35">
      <c r="A11" s="89" t="s">
        <v>12</v>
      </c>
      <c r="B11" s="87" t="s">
        <v>412</v>
      </c>
      <c r="C11" s="13" t="s">
        <v>190</v>
      </c>
      <c r="D11" s="3"/>
    </row>
    <row r="12" spans="1:17" ht="21" customHeight="1" thickBot="1" x14ac:dyDescent="0.4">
      <c r="A12" s="90"/>
      <c r="B12" s="88"/>
      <c r="C12" s="14" t="s">
        <v>179</v>
      </c>
      <c r="D12" s="4"/>
    </row>
    <row r="13" spans="1:17" ht="26" customHeight="1" thickBot="1" x14ac:dyDescent="0.4">
      <c r="J13" s="5" t="str">
        <f>IF(AND(B9="",B10=""),"",IF(B9=B10,"DEPARTAJARE",IF(B9&gt;B10,A9,A10)))</f>
        <v/>
      </c>
      <c r="K13" s="3"/>
      <c r="L13" s="87" t="s">
        <v>419</v>
      </c>
      <c r="N13" s="5" t="str">
        <f>IF(AND(F9="",F10=""),"",IF(F9=F10,"DEPARTAJARE",IF(F9&gt;F10,E9,E10)))</f>
        <v/>
      </c>
      <c r="O13" s="3"/>
      <c r="P13" s="6"/>
      <c r="Q13" s="8" t="str">
        <f>IF(AND(O13="",O14=""),"",IF(O13=O14,"DEPARTAJARE",IF(O13&gt;O14,N13,N14)))</f>
        <v/>
      </c>
    </row>
    <row r="14" spans="1:17" ht="21" customHeight="1" thickBot="1" x14ac:dyDescent="0.4">
      <c r="J14" s="7" t="str">
        <f>IF(AND(B17="",B18=""),"",IF(B17=B18,"DEPARTAJARE",IF(B17&gt;B18,A17,A18)))</f>
        <v/>
      </c>
      <c r="K14" s="4"/>
      <c r="L14" s="88"/>
      <c r="N14" s="7" t="str">
        <f>IF(AND(F17="",F18=""),"",IF(F17=F18,"DEPARTAJARE",IF(F17&gt;F18,E17,E18)))</f>
        <v/>
      </c>
      <c r="O14" s="4"/>
    </row>
    <row r="15" spans="1:17" ht="21" customHeight="1" x14ac:dyDescent="0.35">
      <c r="A15" s="89" t="s">
        <v>13</v>
      </c>
      <c r="B15" s="87" t="s">
        <v>334</v>
      </c>
      <c r="C15" s="13" t="s">
        <v>207</v>
      </c>
      <c r="D15" s="3"/>
    </row>
    <row r="16" spans="1:17" ht="21" customHeight="1" thickBot="1" x14ac:dyDescent="0.4">
      <c r="A16" s="90"/>
      <c r="B16" s="88"/>
      <c r="C16" s="14" t="s">
        <v>98</v>
      </c>
      <c r="D16" s="4"/>
    </row>
    <row r="17" spans="1:13" ht="21" customHeight="1" x14ac:dyDescent="0.35">
      <c r="E17" s="73" t="s">
        <v>415</v>
      </c>
      <c r="F17" s="3"/>
      <c r="G17" s="87" t="s">
        <v>418</v>
      </c>
      <c r="H17" s="72"/>
      <c r="I17" s="72"/>
      <c r="J17" s="72"/>
      <c r="K17" s="72"/>
      <c r="L17" s="72"/>
      <c r="M17" s="6"/>
    </row>
    <row r="18" spans="1:13" ht="21" customHeight="1" thickBot="1" x14ac:dyDescent="0.4">
      <c r="E18" s="78" t="s">
        <v>416</v>
      </c>
      <c r="F18" s="4"/>
      <c r="G18" s="88"/>
      <c r="H18" s="72"/>
      <c r="I18" s="72"/>
      <c r="J18" s="72"/>
      <c r="K18" s="72"/>
      <c r="L18" s="72"/>
    </row>
    <row r="19" spans="1:13" ht="21" customHeight="1" x14ac:dyDescent="0.35">
      <c r="A19" s="89" t="s">
        <v>14</v>
      </c>
      <c r="B19" s="87" t="s">
        <v>346</v>
      </c>
      <c r="C19" s="13" t="s">
        <v>72</v>
      </c>
      <c r="D19" s="3"/>
    </row>
    <row r="20" spans="1:13" ht="21" customHeight="1" thickBot="1" x14ac:dyDescent="0.4">
      <c r="A20" s="90"/>
      <c r="B20" s="88"/>
      <c r="C20" s="14" t="s">
        <v>99</v>
      </c>
      <c r="D20" s="4"/>
    </row>
  </sheetData>
  <mergeCells count="18">
    <mergeCell ref="A19:A20"/>
    <mergeCell ref="C1:Q2"/>
    <mergeCell ref="Q5:Q6"/>
    <mergeCell ref="E5:F5"/>
    <mergeCell ref="C5:D5"/>
    <mergeCell ref="N5:O5"/>
    <mergeCell ref="C3:Q4"/>
    <mergeCell ref="B7:B8"/>
    <mergeCell ref="B11:B12"/>
    <mergeCell ref="B15:B16"/>
    <mergeCell ref="B19:B20"/>
    <mergeCell ref="G9:G10"/>
    <mergeCell ref="G17:G18"/>
    <mergeCell ref="J5:K5"/>
    <mergeCell ref="L13:L14"/>
    <mergeCell ref="A7:A8"/>
    <mergeCell ref="A11:A12"/>
    <mergeCell ref="A15:A16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Fotbal M - 64</vt:lpstr>
      <vt:lpstr>Fotbal F - 16</vt:lpstr>
      <vt:lpstr>Teqball M - 64</vt:lpstr>
      <vt:lpstr>Volei M - 32</vt:lpstr>
      <vt:lpstr>Volei F - 32</vt:lpstr>
      <vt:lpstr>Baschet 5x5 M - 32</vt:lpstr>
      <vt:lpstr>Baschet 5x5 F - 8</vt:lpstr>
      <vt:lpstr>Baschet 3x3 M - 64</vt:lpstr>
      <vt:lpstr>Baschet 3x3 F - 8</vt:lpstr>
      <vt:lpstr>Handbal M - 16</vt:lpstr>
      <vt:lpstr>Handbal F - 8</vt:lpstr>
      <vt:lpstr>'Baschet 3x3 F - 8'!Print_Area</vt:lpstr>
      <vt:lpstr>'Baschet 3x3 M - 64'!Print_Area</vt:lpstr>
      <vt:lpstr>'Baschet 5x5 F - 8'!Print_Area</vt:lpstr>
      <vt:lpstr>'Baschet 5x5 M - 32'!Print_Area</vt:lpstr>
      <vt:lpstr>'Fotbal F - 16'!Print_Area</vt:lpstr>
      <vt:lpstr>'Fotbal M - 64'!Print_Area</vt:lpstr>
      <vt:lpstr>'Handbal F - 8'!Print_Area</vt:lpstr>
      <vt:lpstr>'Handbal M - 16'!Print_Area</vt:lpstr>
      <vt:lpstr>'Teqball M - 64'!Print_Area</vt:lpstr>
      <vt:lpstr>'Volei F - 32'!Print_Area</vt:lpstr>
      <vt:lpstr>'Volei M - 32'!Print_Area</vt:lpstr>
      <vt:lpstr>'Baschet 3x3 F - 8'!Print_Titles</vt:lpstr>
      <vt:lpstr>'Baschet 3x3 M - 64'!Print_Titles</vt:lpstr>
      <vt:lpstr>'Baschet 5x5 F - 8'!Print_Titles</vt:lpstr>
      <vt:lpstr>'Baschet 5x5 M - 32'!Print_Titles</vt:lpstr>
      <vt:lpstr>'Fotbal F - 16'!Print_Titles</vt:lpstr>
      <vt:lpstr>'Fotbal M - 64'!Print_Titles</vt:lpstr>
      <vt:lpstr>'Handbal F - 8'!Print_Titles</vt:lpstr>
      <vt:lpstr>'Handbal M - 16'!Print_Titles</vt:lpstr>
      <vt:lpstr>'Teqball M - 64'!Print_Titles</vt:lpstr>
      <vt:lpstr>'Volei F - 32'!Print_Titles</vt:lpstr>
      <vt:lpstr>'Volei M - 32'!Print_Titles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Radulescu Adrian</cp:lastModifiedBy>
  <dcterms:created xsi:type="dcterms:W3CDTF">2026-09-25T11:49:03Z</dcterms:created>
  <dcterms:modified xsi:type="dcterms:W3CDTF">2026-10-02T08:03:48Z</dcterms:modified>
</cp:coreProperties>
</file>